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ne\Dropbox\Elite Timing\2017\"/>
    </mc:Choice>
  </mc:AlternateContent>
  <bookViews>
    <workbookView xWindow="0" yWindow="0" windowWidth="20400" windowHeight="8295" activeTab="9"/>
  </bookViews>
  <sheets>
    <sheet name="Sub Nipper" sheetId="7" r:id="rId1"/>
    <sheet name="Sheet9" sheetId="10" state="hidden" r:id="rId2"/>
    <sheet name="Sheet8" sheetId="9" state="hidden" r:id="rId3"/>
    <sheet name="Nipper" sheetId="3" r:id="rId4"/>
    <sheet name="Sprog" sheetId="6" r:id="rId5"/>
    <sheet name="SJ Primary" sheetId="5" r:id="rId6"/>
    <sheet name="SJ High" sheetId="4" r:id="rId7"/>
    <sheet name="Youth" sheetId="2" r:id="rId8"/>
    <sheet name="Junior" sheetId="11" r:id="rId9"/>
    <sheet name="Schools Results" sheetId="12" r:id="rId10"/>
  </sheets>
  <definedNames>
    <definedName name="_xlnm._FilterDatabase" localSheetId="9" hidden="1">'Schools Results'!$A$1:$B$1</definedName>
    <definedName name="_xlnm.Print_Titles" localSheetId="8">Junior!$1:$4</definedName>
    <definedName name="_xlnm.Print_Titles" localSheetId="3">Nipper!$1:$4</definedName>
    <definedName name="_xlnm.Print_Titles" localSheetId="6">'SJ High'!$1:$4</definedName>
    <definedName name="_xlnm.Print_Titles" localSheetId="5">'SJ Primary'!$1:$4</definedName>
    <definedName name="_xlnm.Print_Titles" localSheetId="4">Sprog!$1:$4</definedName>
    <definedName name="_xlnm.Print_Titles" localSheetId="0">'Sub Nipper'!$1:$4</definedName>
    <definedName name="_xlnm.Print_Titles" localSheetId="7">Youth!$1:$4</definedName>
  </definedNames>
  <calcPr calcId="162913" fullCalcOnLoad="1"/>
  <fileRecoveryPr autoRecover="0"/>
</workbook>
</file>

<file path=xl/calcChain.xml><?xml version="1.0" encoding="utf-8"?>
<calcChain xmlns="http://schemas.openxmlformats.org/spreadsheetml/2006/main">
  <c r="B3" i="12" l="1"/>
  <c r="B4" i="12"/>
  <c r="B5" i="12"/>
  <c r="B6" i="12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S26" i="4"/>
  <c r="S27" i="4"/>
  <c r="S28" i="4"/>
  <c r="S29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6" i="6"/>
  <c r="Q27" i="6"/>
  <c r="Q28" i="6"/>
  <c r="Q29" i="6"/>
  <c r="Q30" i="6"/>
  <c r="Q31" i="6"/>
  <c r="Q32" i="6"/>
  <c r="Q33" i="6"/>
  <c r="Q34" i="6"/>
  <c r="Q35" i="6"/>
  <c r="Q36" i="6"/>
  <c r="Q37" i="6"/>
  <c r="Q38" i="6"/>
  <c r="Q39" i="6"/>
  <c r="Q40" i="6"/>
  <c r="Q41" i="6"/>
  <c r="Q42" i="6"/>
  <c r="Q43" i="6"/>
  <c r="Q44" i="6"/>
  <c r="Q45" i="6"/>
  <c r="Q46" i="6"/>
  <c r="Q47" i="6"/>
  <c r="Q48" i="6"/>
  <c r="Q49" i="6"/>
  <c r="Q50" i="6"/>
  <c r="Q51" i="6"/>
  <c r="Q52" i="6"/>
  <c r="Q53" i="6"/>
  <c r="Q54" i="6"/>
  <c r="Q55" i="6"/>
  <c r="Q56" i="6"/>
  <c r="Q57" i="6"/>
  <c r="Q58" i="6"/>
  <c r="Q59" i="6"/>
  <c r="Q60" i="6"/>
  <c r="R7" i="5"/>
  <c r="R8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U7" i="11"/>
  <c r="U8" i="11"/>
  <c r="U9" i="11"/>
  <c r="U10" i="11"/>
  <c r="U11" i="11"/>
  <c r="U12" i="11"/>
  <c r="U13" i="11"/>
  <c r="U14" i="11"/>
  <c r="U15" i="11"/>
  <c r="U16" i="11"/>
  <c r="U17" i="11"/>
  <c r="U18" i="11"/>
  <c r="U19" i="11"/>
  <c r="B2" i="12" l="1"/>
</calcChain>
</file>

<file path=xl/sharedStrings.xml><?xml version="1.0" encoding="utf-8"?>
<sst xmlns="http://schemas.openxmlformats.org/spreadsheetml/2006/main" count="3236" uniqueCount="1090">
  <si>
    <t>0:46:24</t>
  </si>
  <si>
    <t>504</t>
  </si>
  <si>
    <t>KIERAN BLUNT</t>
  </si>
  <si>
    <t>05:07</t>
  </si>
  <si>
    <t>0:46:35</t>
  </si>
  <si>
    <t>508</t>
  </si>
  <si>
    <t>TANNER QUINN</t>
  </si>
  <si>
    <t>WESTVILLE BOYS HIGH</t>
  </si>
  <si>
    <t>05:20</t>
  </si>
  <si>
    <t>05:29</t>
  </si>
  <si>
    <t>05:30</t>
  </si>
  <si>
    <t>05:32</t>
  </si>
  <si>
    <t>05:23</t>
  </si>
  <si>
    <t>0:48:09</t>
  </si>
  <si>
    <t>505</t>
  </si>
  <si>
    <t>BONGUKUPHIWA NDLOVU</t>
  </si>
  <si>
    <t>GO DURBAN CYCLE ACADEMY</t>
  </si>
  <si>
    <t>05:35</t>
  </si>
  <si>
    <t>05:25</t>
  </si>
  <si>
    <t>05:22</t>
  </si>
  <si>
    <t>05:24</t>
  </si>
  <si>
    <t>0:48:21</t>
  </si>
  <si>
    <t>511</t>
  </si>
  <si>
    <t>LUNGANI MBAMBO</t>
  </si>
  <si>
    <t>05:21</t>
  </si>
  <si>
    <t>05:34</t>
  </si>
  <si>
    <t>0:49:23</t>
  </si>
  <si>
    <t>515</t>
  </si>
  <si>
    <t>MLUNGISI MAZIBUKO</t>
  </si>
  <si>
    <t>GLENWOOD HIGH</t>
  </si>
  <si>
    <t>05:27</t>
  </si>
  <si>
    <t>05:31</t>
  </si>
  <si>
    <t>05:36</t>
  </si>
  <si>
    <t>05:38</t>
  </si>
  <si>
    <t>0:49:57</t>
  </si>
  <si>
    <t>514</t>
  </si>
  <si>
    <t>LIAM READ</t>
  </si>
  <si>
    <t>ST HENRYS</t>
  </si>
  <si>
    <t>05:44</t>
  </si>
  <si>
    <t>05:37</t>
  </si>
  <si>
    <t>05:47</t>
  </si>
  <si>
    <t>05:46</t>
  </si>
  <si>
    <t>06:03</t>
  </si>
  <si>
    <t>05:59</t>
  </si>
  <si>
    <t>06:02</t>
  </si>
  <si>
    <t>0:52:21</t>
  </si>
  <si>
    <t>502</t>
  </si>
  <si>
    <t>HANNAH STIEBEL</t>
  </si>
  <si>
    <t>06:01</t>
  </si>
  <si>
    <t>06:38</t>
  </si>
  <si>
    <t>06:59</t>
  </si>
  <si>
    <t>06:46</t>
  </si>
  <si>
    <t>06:52</t>
  </si>
  <si>
    <t>06:58</t>
  </si>
  <si>
    <t>522</t>
  </si>
  <si>
    <t>ADRIAN BOHWER</t>
  </si>
  <si>
    <t>07:03</t>
  </si>
  <si>
    <t>07:22</t>
  </si>
  <si>
    <t>07:24</t>
  </si>
  <si>
    <t>07:20</t>
  </si>
  <si>
    <t>07:38</t>
  </si>
  <si>
    <t>523</t>
  </si>
  <si>
    <t>THADDEUS REDDY</t>
  </si>
  <si>
    <t>06:42</t>
  </si>
  <si>
    <t>08:13</t>
  </si>
  <si>
    <t>07:25</t>
  </si>
  <si>
    <t>07:23</t>
  </si>
  <si>
    <t>521</t>
  </si>
  <si>
    <t>SPHE  DHLADHLA</t>
  </si>
  <si>
    <t>HOWICK HIGH</t>
  </si>
  <si>
    <t>09:33</t>
  </si>
  <si>
    <t>08:55</t>
  </si>
  <si>
    <t>11:21</t>
  </si>
  <si>
    <t>07:02</t>
  </si>
  <si>
    <t>06:18</t>
  </si>
  <si>
    <t>Youth</t>
  </si>
  <si>
    <t>BRADLEY COLLINS</t>
  </si>
  <si>
    <t>443</t>
  </si>
  <si>
    <t>06:49</t>
  </si>
  <si>
    <t>07:09</t>
  </si>
  <si>
    <t>07:07</t>
  </si>
  <si>
    <t>07:00</t>
  </si>
  <si>
    <t>07:01</t>
  </si>
  <si>
    <t>WINSTON PARK</t>
  </si>
  <si>
    <t>MATTHEW KRUGER</t>
  </si>
  <si>
    <t>294</t>
  </si>
  <si>
    <t>09:35</t>
  </si>
  <si>
    <t>08:41</t>
  </si>
  <si>
    <t>08:24</t>
  </si>
  <si>
    <t>08:43</t>
  </si>
  <si>
    <t>08:28</t>
  </si>
  <si>
    <t>TRISTAN WEBSTER</t>
  </si>
  <si>
    <t>327</t>
  </si>
  <si>
    <t>07:18</t>
  </si>
  <si>
    <t>07:16</t>
  </si>
  <si>
    <t>07:11</t>
  </si>
  <si>
    <t>07:05</t>
  </si>
  <si>
    <t>SIMON DANIEL</t>
  </si>
  <si>
    <t>325</t>
  </si>
  <si>
    <t>06:56</t>
  </si>
  <si>
    <t>06:48</t>
  </si>
  <si>
    <t>06:32</t>
  </si>
  <si>
    <t>Treverton Primary</t>
    <phoneticPr fontId="7" type="noConversion"/>
  </si>
  <si>
    <t>Pelham Primary</t>
    <phoneticPr fontId="7" type="noConversion"/>
  </si>
  <si>
    <t>THE WYKEHAM COLLEGIATE PRIMARY</t>
    <phoneticPr fontId="7" type="noConversion"/>
  </si>
  <si>
    <t>Athlone Primary</t>
    <phoneticPr fontId="7" type="noConversion"/>
  </si>
  <si>
    <t>JULIAN SHARLER</t>
  </si>
  <si>
    <t>446</t>
  </si>
  <si>
    <t>05:45</t>
  </si>
  <si>
    <t>05:41</t>
  </si>
  <si>
    <t>HILTON MONTESSORI HIGH</t>
  </si>
  <si>
    <t>LUKE PELLOW-JARMAN</t>
  </si>
  <si>
    <t>419</t>
  </si>
  <si>
    <t>06:43</t>
  </si>
  <si>
    <t>05:51</t>
  </si>
  <si>
    <t>MZAMO NGIDI</t>
  </si>
  <si>
    <t>440</t>
  </si>
  <si>
    <t>06:31</t>
  </si>
  <si>
    <t>06:05</t>
  </si>
  <si>
    <t>JOSHUA BARRETT</t>
  </si>
  <si>
    <t>424</t>
  </si>
  <si>
    <t>06:24</t>
  </si>
  <si>
    <t>06:19</t>
  </si>
  <si>
    <t>06:27</t>
  </si>
  <si>
    <t>05:58</t>
  </si>
  <si>
    <t>BRANDON DRY</t>
  </si>
  <si>
    <t>426</t>
  </si>
  <si>
    <t>09:52</t>
  </si>
  <si>
    <t>09:50</t>
  </si>
  <si>
    <t>09:29</t>
  </si>
  <si>
    <t>09:23</t>
  </si>
  <si>
    <t>07:53</t>
  </si>
  <si>
    <t>CRAWFORD NORTH COAST</t>
  </si>
  <si>
    <t>DAIANA HARTLEY</t>
  </si>
  <si>
    <t>404</t>
  </si>
  <si>
    <t>09:17</t>
  </si>
  <si>
    <t>08:50</t>
  </si>
  <si>
    <t>08:53</t>
  </si>
  <si>
    <t>08:31</t>
  </si>
  <si>
    <t>THOMAS MORE COLLEGE</t>
  </si>
  <si>
    <t>CAYLYN BREHANY</t>
  </si>
  <si>
    <t>445</t>
  </si>
  <si>
    <t>06:45</t>
  </si>
  <si>
    <t>06:54</t>
  </si>
  <si>
    <t>07:04</t>
  </si>
  <si>
    <t>07:17</t>
  </si>
  <si>
    <t>GEORGI GRASSIE</t>
  </si>
  <si>
    <t>450</t>
  </si>
  <si>
    <t>0:54:25</t>
  </si>
  <si>
    <t>07:34</t>
  </si>
  <si>
    <t>07:42</t>
  </si>
  <si>
    <t>07:51</t>
  </si>
  <si>
    <t>06:06</t>
  </si>
  <si>
    <t>05:26</t>
  </si>
  <si>
    <t>SHAUN CHARLTON</t>
  </si>
  <si>
    <t>434</t>
  </si>
  <si>
    <t>0:49:40</t>
  </si>
  <si>
    <t>07:29</t>
  </si>
  <si>
    <t>05:57</t>
  </si>
  <si>
    <t>DANIEL ANASTASIS</t>
  </si>
  <si>
    <t>421</t>
  </si>
  <si>
    <t>0:48:35</t>
  </si>
  <si>
    <t>05:56</t>
  </si>
  <si>
    <t>LUKE CLARK</t>
  </si>
  <si>
    <t>435</t>
  </si>
  <si>
    <t>0:48:28</t>
  </si>
  <si>
    <t>05:53</t>
  </si>
  <si>
    <t>JORDAN COLLOCOTT</t>
  </si>
  <si>
    <t>436</t>
  </si>
  <si>
    <t>0:47:28</t>
  </si>
  <si>
    <t>05:52</t>
  </si>
  <si>
    <t>05:54</t>
  </si>
  <si>
    <t>05:49</t>
  </si>
  <si>
    <t>ADAM SELLICK</t>
  </si>
  <si>
    <t>441</t>
  </si>
  <si>
    <t>0:46:03</t>
  </si>
  <si>
    <t>05:48</t>
  </si>
  <si>
    <t>05:33</t>
  </si>
  <si>
    <t>MATTHEW MCCLEARY</t>
  </si>
  <si>
    <t>439</t>
  </si>
  <si>
    <t>0:45:36</t>
  </si>
  <si>
    <t>05:43</t>
  </si>
  <si>
    <t>05:16</t>
  </si>
  <si>
    <t>SEAN WESTERDYK</t>
  </si>
  <si>
    <t>417</t>
  </si>
  <si>
    <t>0:45:03</t>
  </si>
  <si>
    <t>06:04</t>
  </si>
  <si>
    <t>SBONISO HLABISA</t>
  </si>
  <si>
    <t>429</t>
  </si>
  <si>
    <t>0:44:50</t>
  </si>
  <si>
    <t>05:28</t>
  </si>
  <si>
    <t>ST CHARLES</t>
  </si>
  <si>
    <t>ETHAN JACKSON</t>
  </si>
  <si>
    <t>449</t>
  </si>
  <si>
    <t>0:44:37</t>
  </si>
  <si>
    <t>05:40</t>
  </si>
  <si>
    <t>05:39</t>
  </si>
  <si>
    <t>HILLCREST HIGH</t>
  </si>
  <si>
    <t>GRANT MULLER</t>
  </si>
  <si>
    <t>416</t>
  </si>
  <si>
    <t>0:43:38</t>
  </si>
  <si>
    <t>KEARSNEY COLLEGE</t>
  </si>
  <si>
    <t>STEVEN KRIEL</t>
  </si>
  <si>
    <t>418</t>
  </si>
  <si>
    <t>0:43:25</t>
  </si>
  <si>
    <t>KZN Schools #3</t>
  </si>
  <si>
    <t>Junior</t>
  </si>
  <si>
    <t>Race No</t>
  </si>
  <si>
    <t>Name</t>
  </si>
  <si>
    <t>School</t>
  </si>
  <si>
    <t>Age Cat</t>
  </si>
  <si>
    <t>Sex</t>
  </si>
  <si>
    <t>Lap1</t>
  </si>
  <si>
    <t>Lap2</t>
  </si>
  <si>
    <t>Lap3</t>
  </si>
  <si>
    <t>Lap4</t>
  </si>
  <si>
    <t>Lap5</t>
  </si>
  <si>
    <t>Lap6</t>
  </si>
  <si>
    <t>Lap7</t>
  </si>
  <si>
    <t>Lap8</t>
  </si>
  <si>
    <t>TOTAL TIME</t>
  </si>
  <si>
    <t>Pos</t>
  </si>
  <si>
    <t>500</t>
  </si>
  <si>
    <t>TIFFANY KEEP</t>
  </si>
  <si>
    <t>THOMAS MORE HIGH</t>
  </si>
  <si>
    <t>F</t>
  </si>
  <si>
    <t>04:41</t>
  </si>
  <si>
    <t>05:11</t>
  </si>
  <si>
    <t>05:19</t>
  </si>
  <si>
    <t>05:10</t>
  </si>
  <si>
    <t>05:13</t>
  </si>
  <si>
    <t/>
  </si>
  <si>
    <t>0:35:59</t>
  </si>
  <si>
    <t>501</t>
  </si>
  <si>
    <t>CIAN LEVERIDGE</t>
  </si>
  <si>
    <t>M</t>
  </si>
  <si>
    <t>05:01</t>
  </si>
  <si>
    <t>04:57</t>
  </si>
  <si>
    <t>05:05</t>
  </si>
  <si>
    <t>05:03</t>
  </si>
  <si>
    <t>05:09</t>
  </si>
  <si>
    <t>05:12</t>
  </si>
  <si>
    <t>05:04</t>
  </si>
  <si>
    <t>05:18</t>
  </si>
  <si>
    <t>0:46:01</t>
  </si>
  <si>
    <t>503</t>
  </si>
  <si>
    <t>THOMAS CHEATLE</t>
  </si>
  <si>
    <t>MARITZBURG COLLEGE</t>
  </si>
  <si>
    <t>05:06</t>
  </si>
  <si>
    <t>05:08</t>
  </si>
  <si>
    <t>05:15</t>
  </si>
  <si>
    <t>05:17</t>
  </si>
  <si>
    <t>04:45</t>
  </si>
  <si>
    <t>TRAVIS STEDMAN</t>
  </si>
  <si>
    <t>400</t>
  </si>
  <si>
    <t>13:32</t>
  </si>
  <si>
    <t>09:41</t>
  </si>
  <si>
    <t>Nipper</t>
  </si>
  <si>
    <t>MERCHISTON PREP</t>
  </si>
  <si>
    <t>JOSHUA SMITH</t>
  </si>
  <si>
    <t>138</t>
  </si>
  <si>
    <t>10:32</t>
  </si>
  <si>
    <t>11:31</t>
  </si>
  <si>
    <t>11:33</t>
  </si>
  <si>
    <t>JOHAR NAIDOO</t>
  </si>
  <si>
    <t>142</t>
  </si>
  <si>
    <t>18:55</t>
  </si>
  <si>
    <t>CURRO HCA</t>
  </si>
  <si>
    <t>MATTHEW HARDIE</t>
  </si>
  <si>
    <t>126</t>
  </si>
  <si>
    <t>07:10</t>
  </si>
  <si>
    <t>15:04</t>
  </si>
  <si>
    <t>07:37</t>
  </si>
  <si>
    <t>JOSHUA OLSEN</t>
  </si>
  <si>
    <t>131</t>
  </si>
  <si>
    <t>09:36</t>
  </si>
  <si>
    <t>09:16</t>
  </si>
  <si>
    <t>UMHLALI PREPARATORY</t>
  </si>
  <si>
    <t>ETHAN SHARPLES</t>
  </si>
  <si>
    <t>153</t>
  </si>
  <si>
    <t>09:01</t>
  </si>
  <si>
    <t>09:13</t>
  </si>
  <si>
    <t>NORTHDENE</t>
  </si>
  <si>
    <t>KAVIR GANESRAM</t>
  </si>
  <si>
    <t>134</t>
  </si>
  <si>
    <t>09:34</t>
  </si>
  <si>
    <t>08:14</t>
  </si>
  <si>
    <t>08:32</t>
  </si>
  <si>
    <t>CURRO MT RICHMORE</t>
  </si>
  <si>
    <t>JACQUES VAN DER MERWE</t>
  </si>
  <si>
    <t>198</t>
  </si>
  <si>
    <t>09:26</t>
  </si>
  <si>
    <t>08:47</t>
  </si>
  <si>
    <t>08:02</t>
  </si>
  <si>
    <t>OSCAR HAAGE</t>
  </si>
  <si>
    <t>154</t>
  </si>
  <si>
    <t>07:52</t>
  </si>
  <si>
    <t>07:45</t>
  </si>
  <si>
    <t>07:39</t>
  </si>
  <si>
    <t>EVAN WALKER</t>
  </si>
  <si>
    <t>193</t>
  </si>
  <si>
    <t>08:04</t>
  </si>
  <si>
    <t>07:47</t>
  </si>
  <si>
    <t>06:57</t>
  </si>
  <si>
    <t>GLENASHLEY JUNIOR PRIMARY</t>
  </si>
  <si>
    <t>XANDER MCCARTHY</t>
  </si>
  <si>
    <t>130</t>
  </si>
  <si>
    <t>TORI  JACKSON</t>
  </si>
  <si>
    <t>194</t>
  </si>
  <si>
    <t>11:05</t>
  </si>
  <si>
    <t>09:25</t>
  </si>
  <si>
    <t>ATHLONE PARK</t>
  </si>
  <si>
    <t>CAITLYN GREEF</t>
  </si>
  <si>
    <t>196</t>
  </si>
  <si>
    <t>11:19</t>
  </si>
  <si>
    <t>10:45</t>
  </si>
  <si>
    <t>09:51</t>
  </si>
  <si>
    <t>CLARENDON</t>
  </si>
  <si>
    <t>RILEY VAN  ZUYDAM</t>
  </si>
  <si>
    <t>156</t>
  </si>
  <si>
    <t>09:18</t>
  </si>
  <si>
    <t>09:15</t>
  </si>
  <si>
    <t>11:45</t>
  </si>
  <si>
    <t>KIARA WEILBACH</t>
  </si>
  <si>
    <t>165</t>
  </si>
  <si>
    <t>10:21</t>
  </si>
  <si>
    <t>10:02</t>
  </si>
  <si>
    <t>09:03</t>
  </si>
  <si>
    <t>EPWORTH</t>
  </si>
  <si>
    <t>TAYLA NORTON</t>
  </si>
  <si>
    <t>141</t>
  </si>
  <si>
    <t>09:42</t>
  </si>
  <si>
    <t>08:34</t>
  </si>
  <si>
    <t>MADISON OWEN</t>
  </si>
  <si>
    <t>137</t>
  </si>
  <si>
    <t>08:36</t>
  </si>
  <si>
    <t>HILLCREST PRIMARY</t>
  </si>
  <si>
    <t>HANA NEWLANDS</t>
  </si>
  <si>
    <t>117</t>
  </si>
  <si>
    <t>0:32:07</t>
  </si>
  <si>
    <t>08:21</t>
  </si>
  <si>
    <t>08:19</t>
  </si>
  <si>
    <t>07:48</t>
  </si>
  <si>
    <t>JAMES HEAD</t>
  </si>
  <si>
    <t>190</t>
  </si>
  <si>
    <t>0:30:56</t>
  </si>
  <si>
    <t>08:15</t>
  </si>
  <si>
    <t>07:50</t>
  </si>
  <si>
    <t>ANDREW MERCER</t>
  </si>
  <si>
    <t>145</t>
  </si>
  <si>
    <t>0:30:47</t>
  </si>
  <si>
    <t>07:43</t>
  </si>
  <si>
    <t>JASON DORROFIELD</t>
  </si>
  <si>
    <t>326</t>
  </si>
  <si>
    <t>06:35</t>
  </si>
  <si>
    <t>06:22</t>
  </si>
  <si>
    <t>06:29</t>
  </si>
  <si>
    <t>06:50</t>
  </si>
  <si>
    <t>06:07</t>
  </si>
  <si>
    <t>SHAUN BAUWER</t>
  </si>
  <si>
    <t>324</t>
  </si>
  <si>
    <t>06:34</t>
  </si>
  <si>
    <t>07:06</t>
  </si>
  <si>
    <t>07:15</t>
  </si>
  <si>
    <t>06:51</t>
  </si>
  <si>
    <t>06:53</t>
  </si>
  <si>
    <t>06:10</t>
  </si>
  <si>
    <t>MITCHELL ELLISON</t>
  </si>
  <si>
    <t>437</t>
  </si>
  <si>
    <t>06:30</t>
  </si>
  <si>
    <t>06:39</t>
  </si>
  <si>
    <t>06:55</t>
  </si>
  <si>
    <t>06:15</t>
  </si>
  <si>
    <t>DYLAN WRIGHT</t>
  </si>
  <si>
    <t>430</t>
  </si>
  <si>
    <t>06:40</t>
  </si>
  <si>
    <t>06:44</t>
  </si>
  <si>
    <t>06:25</t>
  </si>
  <si>
    <t>06:12</t>
  </si>
  <si>
    <t>ST CHARLES COLLEGE</t>
  </si>
  <si>
    <t>LUKE PIETERSE</t>
  </si>
  <si>
    <t>448</t>
  </si>
  <si>
    <t>06:33</t>
  </si>
  <si>
    <t>06:20</t>
  </si>
  <si>
    <t>05:55</t>
  </si>
  <si>
    <t>KIERAN GROVE</t>
  </si>
  <si>
    <t>438</t>
  </si>
  <si>
    <t>06:14</t>
  </si>
  <si>
    <t>08:06</t>
  </si>
  <si>
    <t>06:11</t>
  </si>
  <si>
    <t>06:16</t>
  </si>
  <si>
    <t>06:13</t>
  </si>
  <si>
    <t>LANCE ARNOLD</t>
  </si>
  <si>
    <t>432</t>
  </si>
  <si>
    <t>06:37</t>
  </si>
  <si>
    <t>06:08</t>
  </si>
  <si>
    <t>GUY HENWOOD-FOX</t>
  </si>
  <si>
    <t>129</t>
  </si>
  <si>
    <t>0:28:43</t>
  </si>
  <si>
    <t>06:47</t>
  </si>
  <si>
    <t>RAYWOUD SWANEPOEL</t>
  </si>
  <si>
    <t>199</t>
  </si>
  <si>
    <t>0:28:40</t>
  </si>
  <si>
    <t>07:08</t>
  </si>
  <si>
    <t>BJORN LOUW</t>
  </si>
  <si>
    <t>197</t>
  </si>
  <si>
    <t>0:28:16</t>
  </si>
  <si>
    <t>NATHAN PEMBRIDGE</t>
  </si>
  <si>
    <t>150</t>
  </si>
  <si>
    <t>0:28:13</t>
  </si>
  <si>
    <t>JADEN VILJOEN</t>
  </si>
  <si>
    <t>149</t>
  </si>
  <si>
    <t>0:28:11</t>
  </si>
  <si>
    <t>JUSTIN BASSON</t>
  </si>
  <si>
    <t>147</t>
  </si>
  <si>
    <t>0:28:10</t>
  </si>
  <si>
    <t>07:28</t>
  </si>
  <si>
    <t>06:26</t>
  </si>
  <si>
    <t>JJ ANNANDALE</t>
  </si>
  <si>
    <t>132</t>
  </si>
  <si>
    <t>0:28:01</t>
  </si>
  <si>
    <t>JAMES PELLOW-JARMAN</t>
  </si>
  <si>
    <t>157</t>
  </si>
  <si>
    <t>0:27:32</t>
  </si>
  <si>
    <t>ABIGAEL DON-WAUCHOPE</t>
  </si>
  <si>
    <t>151</t>
  </si>
  <si>
    <t>0:27:01</t>
  </si>
  <si>
    <t>WINSTON PARK PRIMARY</t>
  </si>
  <si>
    <t>CAMPBELL MCCANN-QUICK</t>
  </si>
  <si>
    <t>144</t>
  </si>
  <si>
    <t>0:26:49</t>
  </si>
  <si>
    <t>MITCHELL BRYAN BOIK</t>
  </si>
  <si>
    <t>140</t>
  </si>
  <si>
    <t>0:26:34</t>
  </si>
  <si>
    <t>HIGHBURY</t>
  </si>
  <si>
    <t>TRENT MARCHAND</t>
  </si>
  <si>
    <t>192</t>
  </si>
  <si>
    <t>0:26:20</t>
  </si>
  <si>
    <t>UNDERBERG PRIMARY</t>
  </si>
  <si>
    <t>ROBERT VAN DYK</t>
  </si>
  <si>
    <t>136</t>
  </si>
  <si>
    <t>0:25:23</t>
  </si>
  <si>
    <t>06:21</t>
  </si>
  <si>
    <t>ROBERT  CUUIS</t>
  </si>
  <si>
    <t>152</t>
  </si>
  <si>
    <t>0:25:20</t>
  </si>
  <si>
    <t>06:23</t>
  </si>
  <si>
    <t>CARSTEN KREINACKE</t>
  </si>
  <si>
    <t>143</t>
  </si>
  <si>
    <t>0:24:19</t>
  </si>
  <si>
    <t>STEWART FALCONER</t>
  </si>
  <si>
    <t>127</t>
  </si>
  <si>
    <t>0:24:18</t>
  </si>
  <si>
    <t>LUCA SANDRI</t>
  </si>
  <si>
    <t>124</t>
  </si>
  <si>
    <t>0:23:33</t>
  </si>
  <si>
    <t>HOME SCHOOL</t>
  </si>
  <si>
    <t>MATT ANDERSON</t>
  </si>
  <si>
    <t>139</t>
  </si>
  <si>
    <t>0:23:17</t>
  </si>
  <si>
    <t>ERRIN MACKRIDGE</t>
  </si>
  <si>
    <t>110</t>
  </si>
  <si>
    <t>0:23:09</t>
  </si>
  <si>
    <t>WPPS</t>
  </si>
  <si>
    <t>JODI MACKINNON</t>
  </si>
  <si>
    <t>101</t>
  </si>
  <si>
    <t>0:22:47</t>
  </si>
  <si>
    <t>05:42</t>
  </si>
  <si>
    <t>THE WYKEHAM COLLEGIATE PRIMARY</t>
  </si>
  <si>
    <t>HANNAH ELLIOT</t>
  </si>
  <si>
    <t>106</t>
  </si>
  <si>
    <t>0:22:42</t>
  </si>
  <si>
    <t>WILLEM VAN HEERDEN</t>
  </si>
  <si>
    <t>112</t>
  </si>
  <si>
    <t>0:22:15</t>
  </si>
  <si>
    <t>CORDWALLES PREP</t>
  </si>
  <si>
    <t>RORY TRELEAVEN</t>
  </si>
  <si>
    <t>109</t>
  </si>
  <si>
    <t>0:22:01</t>
  </si>
  <si>
    <t>LOGAN STANDER</t>
  </si>
  <si>
    <t>104</t>
  </si>
  <si>
    <t>0:21:58</t>
  </si>
  <si>
    <t xml:space="preserve">HILLCREST PRIMARY </t>
  </si>
  <si>
    <t>CAMERON CALITZ</t>
  </si>
  <si>
    <t>102</t>
  </si>
  <si>
    <t>0:21:48</t>
  </si>
  <si>
    <t>MATTHEW HORTER</t>
  </si>
  <si>
    <t>THAMAZANQA LWAZI</t>
  </si>
  <si>
    <t>415</t>
  </si>
  <si>
    <t>0:42:14</t>
  </si>
  <si>
    <t>06:09</t>
  </si>
  <si>
    <t>06:00</t>
  </si>
  <si>
    <t>THE WYKEHAM COLLEGIATE HIGH</t>
  </si>
  <si>
    <t>SARAH RYAN</t>
  </si>
  <si>
    <t>401</t>
  </si>
  <si>
    <t>0:41:38</t>
  </si>
  <si>
    <t>05:02</t>
  </si>
  <si>
    <t>04:59</t>
  </si>
  <si>
    <t>KUSASELIHLE NGIDI</t>
  </si>
  <si>
    <t>405</t>
  </si>
  <si>
    <t>0:41:28</t>
  </si>
  <si>
    <t>05:14</t>
  </si>
  <si>
    <t>04:46</t>
  </si>
  <si>
    <t>MITCHEL POTGIETER</t>
  </si>
  <si>
    <t>408</t>
  </si>
  <si>
    <t>0:40:53</t>
  </si>
  <si>
    <t>04:38</t>
  </si>
  <si>
    <t>04:58</t>
  </si>
  <si>
    <t>GRACE COLLEGE</t>
  </si>
  <si>
    <t>SAM MOORE</t>
  </si>
  <si>
    <t>403</t>
  </si>
  <si>
    <t>0:39:53</t>
  </si>
  <si>
    <t>05:00</t>
  </si>
  <si>
    <t>04:36</t>
  </si>
  <si>
    <t>JOHANDRE' MARX</t>
  </si>
  <si>
    <t>402</t>
  </si>
  <si>
    <t>0:39:40</t>
  </si>
  <si>
    <t xml:space="preserve">WARTBURG KIRCHDORF SCHOOL </t>
  </si>
  <si>
    <t>SABINE THIES</t>
  </si>
  <si>
    <t>406</t>
  </si>
  <si>
    <t>04:44</t>
  </si>
  <si>
    <t>REECE MC CULLUM</t>
  </si>
  <si>
    <t>411</t>
  </si>
  <si>
    <t>0:39:24</t>
  </si>
  <si>
    <t>04:54</t>
  </si>
  <si>
    <t>JASON MUNITICH</t>
  </si>
  <si>
    <t>322</t>
  </si>
  <si>
    <t>0:47:12</t>
  </si>
  <si>
    <t>06:28</t>
  </si>
  <si>
    <t>07:58</t>
  </si>
  <si>
    <t>JUSTIN KEEP</t>
  </si>
  <si>
    <t>316</t>
  </si>
  <si>
    <t>0:45:34</t>
  </si>
  <si>
    <t>SLADE WESTERMEYER</t>
  </si>
  <si>
    <t>308</t>
  </si>
  <si>
    <t>0:45:14</t>
  </si>
  <si>
    <t>JOEL WADSWORTH</t>
  </si>
  <si>
    <t>313</t>
  </si>
  <si>
    <t>0:44:22</t>
  </si>
  <si>
    <t>CAMERON MCDANIEL</t>
  </si>
  <si>
    <t>309</t>
  </si>
  <si>
    <t>0:41:09</t>
  </si>
  <si>
    <t>05:50</t>
  </si>
  <si>
    <t>CURRO HILLCREST</t>
  </si>
  <si>
    <t>JAMES SWART</t>
  </si>
  <si>
    <t>307</t>
  </si>
  <si>
    <t>0:40:46</t>
  </si>
  <si>
    <t>WESTVILLE GIRLS</t>
  </si>
  <si>
    <t>AINSLI DE BEER</t>
  </si>
  <si>
    <t>303</t>
  </si>
  <si>
    <t>0:40:39</t>
  </si>
  <si>
    <t>WARREN MOOLMAN</t>
  </si>
  <si>
    <t>304</t>
  </si>
  <si>
    <t>0:40:36</t>
  </si>
  <si>
    <t>MNCEBLISI MKHIZE</t>
  </si>
  <si>
    <t>301</t>
  </si>
  <si>
    <t>0:37:44</t>
  </si>
  <si>
    <t>DANIEL VAN DER WATT</t>
  </si>
  <si>
    <t>302</t>
  </si>
  <si>
    <t>0:37:32</t>
  </si>
  <si>
    <t>CHLOE BATESON</t>
  </si>
  <si>
    <t>300</t>
  </si>
  <si>
    <t>SJ Primary</t>
  </si>
  <si>
    <t xml:space="preserve">ST BENEDICT </t>
  </si>
  <si>
    <t>JAYDEN MOOLMAN</t>
  </si>
  <si>
    <t>804</t>
  </si>
  <si>
    <t>10:44</t>
  </si>
  <si>
    <t>10:23</t>
  </si>
  <si>
    <t>09:24</t>
  </si>
  <si>
    <t>ASTEN WEILBACH</t>
  </si>
  <si>
    <t>07:14</t>
  </si>
  <si>
    <t>08:08</t>
  </si>
  <si>
    <t>JORDAN DORROFIELD</t>
  </si>
  <si>
    <t>820</t>
  </si>
  <si>
    <t>07:41</t>
  </si>
  <si>
    <t>DYLAN KRIEL</t>
  </si>
  <si>
    <t>816</t>
  </si>
  <si>
    <t>MICHAEL MULLER</t>
  </si>
  <si>
    <t>817</t>
  </si>
  <si>
    <t>CLAYTON CAMPHER</t>
  </si>
  <si>
    <t>810</t>
  </si>
  <si>
    <t>TRISTAN REDMAN</t>
  </si>
  <si>
    <t>815</t>
  </si>
  <si>
    <t>THOMAS CULLIS</t>
  </si>
  <si>
    <t>811</t>
  </si>
  <si>
    <t>JORDAN ANASTASIS</t>
  </si>
  <si>
    <t>809</t>
  </si>
  <si>
    <t>XOLISANI NDLOVU</t>
  </si>
  <si>
    <t>812</t>
  </si>
  <si>
    <t>GELOFTE</t>
  </si>
  <si>
    <t>CORBAN SANFORD</t>
  </si>
  <si>
    <t>813</t>
  </si>
  <si>
    <t>06:17</t>
  </si>
  <si>
    <t>SANELE MKHUNYA</t>
  </si>
  <si>
    <t>818</t>
  </si>
  <si>
    <t>NICHOLAS BURCZAK</t>
  </si>
  <si>
    <t>806</t>
  </si>
  <si>
    <t>12:36</t>
  </si>
  <si>
    <t>08:01</t>
  </si>
  <si>
    <t>ATHOLL HEIGHTS</t>
  </si>
  <si>
    <t>CARLA-JANE MARAIS</t>
  </si>
  <si>
    <t>807</t>
  </si>
  <si>
    <t>0:35:12</t>
  </si>
  <si>
    <t>HUGO RENNINGS</t>
  </si>
  <si>
    <t>805</t>
  </si>
  <si>
    <t>0:34:09</t>
  </si>
  <si>
    <t>KLOOF PRIMARY</t>
  </si>
  <si>
    <t>JONTY WATTS</t>
  </si>
  <si>
    <t>802</t>
  </si>
  <si>
    <t>0:31:55</t>
  </si>
  <si>
    <t>CLONARD ACADEMY</t>
  </si>
  <si>
    <t>JORDAN BRANDON BOLD</t>
  </si>
  <si>
    <t>801</t>
  </si>
  <si>
    <t>Lap9</t>
  </si>
  <si>
    <t>11:53</t>
  </si>
  <si>
    <t>11:42</t>
  </si>
  <si>
    <t>10:38</t>
  </si>
  <si>
    <t>Sprog</t>
  </si>
  <si>
    <t>APHIWE KHUZWAYO</t>
  </si>
  <si>
    <t>07:54</t>
  </si>
  <si>
    <t>07:36</t>
  </si>
  <si>
    <t>07:32</t>
  </si>
  <si>
    <t xml:space="preserve">COURTNEY  DE VILLIERS </t>
  </si>
  <si>
    <t>155</t>
  </si>
  <si>
    <t>0:30:26</t>
  </si>
  <si>
    <t>07:13</t>
  </si>
  <si>
    <t>HILTON MONTESSORI</t>
  </si>
  <si>
    <t>AIDAN BALFOUR</t>
  </si>
  <si>
    <t>191</t>
  </si>
  <si>
    <t>0:30:16</t>
  </si>
  <si>
    <t>07:40</t>
  </si>
  <si>
    <t>07:46</t>
  </si>
  <si>
    <t>07:30</t>
  </si>
  <si>
    <t>07:19</t>
  </si>
  <si>
    <t>COLE BERRIMAN</t>
  </si>
  <si>
    <t>195</t>
  </si>
  <si>
    <t>0:30:08</t>
  </si>
  <si>
    <t>WESTVILLE PRIMARY</t>
  </si>
  <si>
    <t>CHLOE ALLISON</t>
  </si>
  <si>
    <t>107</t>
  </si>
  <si>
    <t>0:29:45</t>
  </si>
  <si>
    <t>07:31</t>
  </si>
  <si>
    <t>07:33</t>
  </si>
  <si>
    <t>UMHLALI</t>
  </si>
  <si>
    <t>JONATHAN BASSON</t>
  </si>
  <si>
    <t>148</t>
  </si>
  <si>
    <t>0:29:22</t>
  </si>
  <si>
    <t>07:57</t>
  </si>
  <si>
    <t>07:21</t>
  </si>
  <si>
    <t>PEYTON ELLIOT</t>
  </si>
  <si>
    <t>135</t>
  </si>
  <si>
    <t>0:29:13</t>
  </si>
  <si>
    <t>MERCHISTON</t>
  </si>
  <si>
    <t>MATTHEW LOCK</t>
  </si>
  <si>
    <t>146</t>
  </si>
  <si>
    <t>0:28:49</t>
  </si>
  <si>
    <t>LIEVE RENNINGS</t>
  </si>
  <si>
    <t>103</t>
  </si>
  <si>
    <t>0:28:48</t>
  </si>
  <si>
    <t>07:12</t>
  </si>
  <si>
    <t>11:09</t>
  </si>
  <si>
    <t>09:22</t>
  </si>
  <si>
    <t>KYLA SANFORD</t>
  </si>
  <si>
    <t>218</t>
  </si>
  <si>
    <t>0:48:41</t>
  </si>
  <si>
    <t>09:31</t>
  </si>
  <si>
    <t>10:46</t>
  </si>
  <si>
    <t>09:58</t>
  </si>
  <si>
    <t>08:52</t>
  </si>
  <si>
    <t>STUART REDMAN</t>
  </si>
  <si>
    <t>239</t>
  </si>
  <si>
    <t>09:11</t>
  </si>
  <si>
    <t>08:54</t>
  </si>
  <si>
    <t>CHRISTOPHER MORRIS</t>
  </si>
  <si>
    <t>295</t>
  </si>
  <si>
    <t>0:43:43</t>
  </si>
  <si>
    <t>08:27</t>
  </si>
  <si>
    <t>09:00</t>
  </si>
  <si>
    <t>HANNAH BULLOCK</t>
  </si>
  <si>
    <t>242</t>
  </si>
  <si>
    <t>0:40:55</t>
  </si>
  <si>
    <t>NATHAN JOUBERT</t>
  </si>
  <si>
    <t>254</t>
  </si>
  <si>
    <t>0:40:10</t>
  </si>
  <si>
    <t>08:25</t>
  </si>
  <si>
    <t>ROSS MCDANIEL</t>
  </si>
  <si>
    <t>230</t>
  </si>
  <si>
    <t>07:44</t>
  </si>
  <si>
    <t>KAMVA KHAMBA</t>
  </si>
  <si>
    <t>253</t>
  </si>
  <si>
    <t>0:38:49</t>
  </si>
  <si>
    <t>08:09</t>
  </si>
  <si>
    <t>MATTHEW THOMPSON</t>
  </si>
  <si>
    <t>258</t>
  </si>
  <si>
    <t>0:38:36</t>
  </si>
  <si>
    <t>07:49</t>
  </si>
  <si>
    <t>JESSICA LOUW</t>
  </si>
  <si>
    <t>214</t>
  </si>
  <si>
    <t>0:38:33</t>
  </si>
  <si>
    <t>07:35</t>
  </si>
  <si>
    <t>DAMIAN VAN AS</t>
  </si>
  <si>
    <t>259</t>
  </si>
  <si>
    <t>0:38:10</t>
  </si>
  <si>
    <t>JASMINE BASSON</t>
  </si>
  <si>
    <t>248</t>
  </si>
  <si>
    <t>0:37:57</t>
  </si>
  <si>
    <t>08:10</t>
  </si>
  <si>
    <t>LADDSWORTH</t>
  </si>
  <si>
    <t>ROSS STAINTHORPE</t>
  </si>
  <si>
    <t>246</t>
  </si>
  <si>
    <t>0:37:27</t>
  </si>
  <si>
    <t>KUSWAG LAERSKOOL</t>
  </si>
  <si>
    <t>SILKE BESTER</t>
  </si>
  <si>
    <t>208</t>
  </si>
  <si>
    <t>0:37:25</t>
  </si>
  <si>
    <t>CALEB JENNINGS</t>
  </si>
  <si>
    <t>256</t>
  </si>
  <si>
    <t>0:36:58</t>
  </si>
  <si>
    <t>JAMIE GROVE</t>
  </si>
  <si>
    <t>251</t>
  </si>
  <si>
    <t>0:36:46</t>
  </si>
  <si>
    <t>JONATHAN WERTH</t>
  </si>
  <si>
    <t>249</t>
  </si>
  <si>
    <t>0:36:07</t>
  </si>
  <si>
    <t>DPHS</t>
  </si>
  <si>
    <t>LIAM NEL</t>
  </si>
  <si>
    <t>229</t>
  </si>
  <si>
    <t>0:36:00</t>
  </si>
  <si>
    <t>JESSE THOMAS BARRETT</t>
  </si>
  <si>
    <t>268</t>
  </si>
  <si>
    <t>0:35:58</t>
  </si>
  <si>
    <t>MITCHELL MCCANN-QUICK</t>
  </si>
  <si>
    <t>247</t>
  </si>
  <si>
    <t>0:35:46</t>
  </si>
  <si>
    <t>SIMON NORTON</t>
  </si>
  <si>
    <t>238</t>
  </si>
  <si>
    <t>0:35:44</t>
  </si>
  <si>
    <t>JAMES ENGELBRECHT</t>
  </si>
  <si>
    <t>231</t>
  </si>
  <si>
    <t>0:35:14</t>
  </si>
  <si>
    <t>MARRYN MACKRIDGE</t>
  </si>
  <si>
    <t>257</t>
  </si>
  <si>
    <t>0:35:10</t>
  </si>
  <si>
    <t>BRAYDEN WALKER</t>
  </si>
  <si>
    <t>250</t>
  </si>
  <si>
    <t>0:35:03</t>
  </si>
  <si>
    <t>SHANON DE JAGER</t>
  </si>
  <si>
    <t>228</t>
  </si>
  <si>
    <t>0:34:53</t>
  </si>
  <si>
    <t>IVAN MARIUS VAN DEN BERGH</t>
  </si>
  <si>
    <t>225</t>
  </si>
  <si>
    <t>0:34:35</t>
  </si>
  <si>
    <t>DARREN ANDREW</t>
  </si>
  <si>
    <t>227</t>
  </si>
  <si>
    <t>0:34:33</t>
  </si>
  <si>
    <t>PHUMELELE MKHUNYA</t>
  </si>
  <si>
    <t>237</t>
  </si>
  <si>
    <t>0:34:30</t>
  </si>
  <si>
    <t>105</t>
  </si>
  <si>
    <t>0:21:36</t>
  </si>
  <si>
    <t>03:51</t>
  </si>
  <si>
    <t>JOSHUA JOHNSON</t>
  </si>
  <si>
    <t>111</t>
  </si>
  <si>
    <t>0:21:00</t>
  </si>
  <si>
    <t>LUCA ZIETSMAN</t>
  </si>
  <si>
    <t>100</t>
  </si>
  <si>
    <t>10:42</t>
  </si>
  <si>
    <t>10:26</t>
  </si>
  <si>
    <t>09:44</t>
  </si>
  <si>
    <t>11:46</t>
  </si>
  <si>
    <t>SJ High</t>
  </si>
  <si>
    <t>LUKE LEPPAN</t>
  </si>
  <si>
    <t>319</t>
  </si>
  <si>
    <t>KYLE BULLOCK</t>
  </si>
  <si>
    <t>320</t>
  </si>
  <si>
    <t>07:59</t>
  </si>
  <si>
    <t>08:07</t>
  </si>
  <si>
    <t>MATTHEW RALL</t>
  </si>
  <si>
    <t>321</t>
  </si>
  <si>
    <t>08:40</t>
  </si>
  <si>
    <t>DECLAN HARPER</t>
  </si>
  <si>
    <t>323</t>
  </si>
  <si>
    <t>0:53:10</t>
  </si>
  <si>
    <t>07:27</t>
  </si>
  <si>
    <t>08:38</t>
  </si>
  <si>
    <t>TAREK FARLA</t>
  </si>
  <si>
    <t>318</t>
  </si>
  <si>
    <t>0:48:40</t>
  </si>
  <si>
    <t>STEPHAN MAARTENS</t>
  </si>
  <si>
    <t>305</t>
  </si>
  <si>
    <t>0:47:58</t>
  </si>
  <si>
    <t>06:41</t>
  </si>
  <si>
    <t>07:26</t>
  </si>
  <si>
    <t>NATHAN SURIAN</t>
  </si>
  <si>
    <t>317</t>
  </si>
  <si>
    <t>0:47:42</t>
  </si>
  <si>
    <t>06:36</t>
  </si>
  <si>
    <t>CHRISTOPHER JOLLY</t>
  </si>
  <si>
    <t>311</t>
  </si>
  <si>
    <t>0:47:15</t>
  </si>
  <si>
    <t>200</t>
  </si>
  <si>
    <t>LADDSWORTH PRIMARY</t>
  </si>
  <si>
    <t>OMAR WILSON</t>
  </si>
  <si>
    <t>203</t>
  </si>
  <si>
    <t>13:14</t>
  </si>
  <si>
    <t>16:13</t>
  </si>
  <si>
    <t>Sub Nipper</t>
  </si>
  <si>
    <t xml:space="preserve">ENZILE MTSHALI </t>
  </si>
  <si>
    <t>68</t>
  </si>
  <si>
    <t>13:36</t>
  </si>
  <si>
    <t>12:25</t>
  </si>
  <si>
    <t>MAX BAXTER</t>
  </si>
  <si>
    <t>42</t>
  </si>
  <si>
    <t>10:47</t>
  </si>
  <si>
    <t>14:45</t>
  </si>
  <si>
    <t>DANI JENNINGS</t>
  </si>
  <si>
    <t>65</t>
  </si>
  <si>
    <t>12:13</t>
  </si>
  <si>
    <t>11:13</t>
  </si>
  <si>
    <t>KALLUM  VAN ROOYEN</t>
  </si>
  <si>
    <t>53</t>
  </si>
  <si>
    <t>JEREMIAH BUTTEMER</t>
  </si>
  <si>
    <t>57</t>
  </si>
  <si>
    <t>09:40</t>
  </si>
  <si>
    <t>DANIEL ELLIOTT</t>
  </si>
  <si>
    <t>32</t>
  </si>
  <si>
    <t>12:24</t>
  </si>
  <si>
    <t>10:06</t>
  </si>
  <si>
    <t>WYKEHAM COLLEGATE</t>
  </si>
  <si>
    <t xml:space="preserve">TYRA  LOCK </t>
  </si>
  <si>
    <t>54</t>
  </si>
  <si>
    <t>10:37</t>
  </si>
  <si>
    <t>09:30</t>
  </si>
  <si>
    <t>ST JOHNS</t>
  </si>
  <si>
    <t>JESSICA SAVILLE</t>
  </si>
  <si>
    <t>13</t>
  </si>
  <si>
    <t>10:16</t>
  </si>
  <si>
    <t>KENDRA KREINACKE</t>
  </si>
  <si>
    <t>19</t>
  </si>
  <si>
    <t>0:36:50</t>
  </si>
  <si>
    <t>13:27</t>
  </si>
  <si>
    <t>13:23</t>
  </si>
  <si>
    <t>10:00</t>
  </si>
  <si>
    <t>SILONDE MHLANGO</t>
  </si>
  <si>
    <t>59</t>
  </si>
  <si>
    <t>12:44</t>
  </si>
  <si>
    <t>10:56</t>
  </si>
  <si>
    <t>LITTLE HEROES</t>
  </si>
  <si>
    <t>NICOLAS COETZEE</t>
  </si>
  <si>
    <t>40</t>
  </si>
  <si>
    <t>0:31:54</t>
  </si>
  <si>
    <t>10:50</t>
  </si>
  <si>
    <t xml:space="preserve">BRETT  VORWERK </t>
  </si>
  <si>
    <t>48</t>
  </si>
  <si>
    <t>12:34</t>
  </si>
  <si>
    <t>RYAN STORM</t>
  </si>
  <si>
    <t>47</t>
  </si>
  <si>
    <t>0:30:41</t>
  </si>
  <si>
    <t>09:27</t>
  </si>
  <si>
    <t>BLAKE HUNDLEY</t>
  </si>
  <si>
    <t>34</t>
  </si>
  <si>
    <t>0:30:27</t>
  </si>
  <si>
    <t>10:28</t>
  </si>
  <si>
    <t>10:17</t>
  </si>
  <si>
    <t>ETHAN  WOODROFFE</t>
  </si>
  <si>
    <t>50</t>
  </si>
  <si>
    <t>LEVON  BRIGGS</t>
  </si>
  <si>
    <t>56</t>
  </si>
  <si>
    <t>10:08</t>
  </si>
  <si>
    <t>JAMES PEMBRIDGE</t>
  </si>
  <si>
    <t>60</t>
  </si>
  <si>
    <t>09:07</t>
  </si>
  <si>
    <t>AARON BALFOUR</t>
  </si>
  <si>
    <t>97</t>
  </si>
  <si>
    <t>0:28:07</t>
  </si>
  <si>
    <t>09:43</t>
  </si>
  <si>
    <t>09:04</t>
  </si>
  <si>
    <t>TANA SINCLAIR</t>
  </si>
  <si>
    <t>37</t>
  </si>
  <si>
    <t>0:27:59</t>
  </si>
  <si>
    <t>08:58</t>
  </si>
  <si>
    <t>BLAKE WRIGHT</t>
  </si>
  <si>
    <t>99</t>
  </si>
  <si>
    <t>MIEKE BESTER</t>
  </si>
  <si>
    <t>20</t>
  </si>
  <si>
    <t>0:27:55</t>
  </si>
  <si>
    <t>09:38</t>
  </si>
  <si>
    <t>10:04</t>
  </si>
  <si>
    <t>08:12</t>
  </si>
  <si>
    <t>CAITLYN HAAGE</t>
  </si>
  <si>
    <t>16</t>
  </si>
  <si>
    <t>0:27:54</t>
  </si>
  <si>
    <t>09:46</t>
  </si>
  <si>
    <t>08:46</t>
  </si>
  <si>
    <t>ASEMAHLE MADLELA</t>
  </si>
  <si>
    <t>58</t>
  </si>
  <si>
    <t>0:27:34</t>
  </si>
  <si>
    <t>09:08</t>
  </si>
  <si>
    <t>JAZLYN MOOLMAN</t>
  </si>
  <si>
    <t>8</t>
  </si>
  <si>
    <t>0:25:56</t>
  </si>
  <si>
    <t>CALLUM VAN ZUYDAM</t>
  </si>
  <si>
    <t>45</t>
  </si>
  <si>
    <t>245</t>
  </si>
  <si>
    <t>14:37</t>
  </si>
  <si>
    <t>KAELIN ELLIOT</t>
  </si>
  <si>
    <t>236</t>
  </si>
  <si>
    <t>11:06</t>
  </si>
  <si>
    <t>10:30</t>
  </si>
  <si>
    <t>09:12</t>
  </si>
  <si>
    <t>ROWAN VD HEEVER</t>
  </si>
  <si>
    <t>233</t>
  </si>
  <si>
    <t>10:59</t>
  </si>
  <si>
    <t>10:20</t>
  </si>
  <si>
    <t>09:32</t>
  </si>
  <si>
    <t>09:19</t>
  </si>
  <si>
    <t>JOSH  JACKSON</t>
  </si>
  <si>
    <t>296</t>
  </si>
  <si>
    <t>09:20</t>
  </si>
  <si>
    <t>08:49</t>
  </si>
  <si>
    <t>DECKLAN SLABBERT</t>
  </si>
  <si>
    <t>255</t>
  </si>
  <si>
    <t>13:03</t>
  </si>
  <si>
    <t>LUKE MULLER</t>
  </si>
  <si>
    <t>222</t>
  </si>
  <si>
    <t>08:20</t>
  </si>
  <si>
    <t>08:18</t>
  </si>
  <si>
    <t>CAMERON GREEF</t>
  </si>
  <si>
    <t>298</t>
  </si>
  <si>
    <t>08:22</t>
  </si>
  <si>
    <t>JOSHUA AURETS</t>
  </si>
  <si>
    <t>234</t>
  </si>
  <si>
    <t>ASHTON INTERNATIONAL COLLEGE</t>
  </si>
  <si>
    <t>CHARLIE BLATT</t>
  </si>
  <si>
    <t>243</t>
  </si>
  <si>
    <t>COLE SELLICK</t>
  </si>
  <si>
    <t>240</t>
  </si>
  <si>
    <t>REECE CLARK</t>
  </si>
  <si>
    <t>235</t>
  </si>
  <si>
    <t>13:08</t>
  </si>
  <si>
    <t>10:29</t>
  </si>
  <si>
    <t>ERIN VORWERK</t>
  </si>
  <si>
    <t>244</t>
  </si>
  <si>
    <t>12:07</t>
  </si>
  <si>
    <t>0:25:38</t>
  </si>
  <si>
    <t>08:39</t>
  </si>
  <si>
    <t>DYLAN BOLD</t>
  </si>
  <si>
    <t>43</t>
  </si>
  <si>
    <t>0:25:31</t>
  </si>
  <si>
    <t>BEN HENWOOD-FOX</t>
  </si>
  <si>
    <t>29</t>
  </si>
  <si>
    <t>0:25:28</t>
  </si>
  <si>
    <t>08:30</t>
  </si>
  <si>
    <t>08:17</t>
  </si>
  <si>
    <t>TAHIR NAIDOO</t>
  </si>
  <si>
    <t>38</t>
  </si>
  <si>
    <t>0:25:19</t>
  </si>
  <si>
    <t>BRANDON WOODROFFE</t>
  </si>
  <si>
    <t>52</t>
  </si>
  <si>
    <t>0:24:59</t>
  </si>
  <si>
    <t>08:26</t>
  </si>
  <si>
    <t>08:33</t>
  </si>
  <si>
    <t>REDDAM HOUSE</t>
  </si>
  <si>
    <t>CALEB DU PLESSIS</t>
  </si>
  <si>
    <t>27</t>
  </si>
  <si>
    <t>0:24:58</t>
  </si>
  <si>
    <t>HEATH BULLOCK</t>
  </si>
  <si>
    <t>44</t>
  </si>
  <si>
    <t>0:24:51</t>
  </si>
  <si>
    <t>WINTERTON PRIMARY</t>
  </si>
  <si>
    <t>JOSHUA DON-WAUCHOPE</t>
  </si>
  <si>
    <t>98</t>
  </si>
  <si>
    <t>0:24:31</t>
  </si>
  <si>
    <t>08:05</t>
  </si>
  <si>
    <t>CHRISTOPHER MASON</t>
  </si>
  <si>
    <t>66</t>
  </si>
  <si>
    <t>0:24:20</t>
  </si>
  <si>
    <t>08:29</t>
  </si>
  <si>
    <t>ELIZABETH COETZEE</t>
  </si>
  <si>
    <t>12</t>
  </si>
  <si>
    <t>0:24:03</t>
  </si>
  <si>
    <t>CALLUM STRYDOM</t>
  </si>
  <si>
    <t>46</t>
  </si>
  <si>
    <t>MATTHEW OWEN</t>
  </si>
  <si>
    <t>28</t>
  </si>
  <si>
    <t>0:24:00</t>
  </si>
  <si>
    <t>MATTHEW OLSEN</t>
  </si>
  <si>
    <t>35</t>
  </si>
  <si>
    <t>0:22:51</t>
  </si>
  <si>
    <t>MATTEO PUDDU</t>
  </si>
  <si>
    <t>24</t>
  </si>
  <si>
    <t>08:00</t>
  </si>
  <si>
    <t>COLE BAXTER</t>
  </si>
  <si>
    <t>26</t>
  </si>
  <si>
    <t>0:21:24</t>
  </si>
  <si>
    <t xml:space="preserve">DANIEL  UYS </t>
  </si>
  <si>
    <t>49</t>
  </si>
  <si>
    <t>KALEB DE WINNAAR</t>
  </si>
  <si>
    <t>67</t>
  </si>
  <si>
    <t>0:21:04</t>
  </si>
  <si>
    <t>RAHEEM FREDERICKS</t>
  </si>
  <si>
    <t>25</t>
  </si>
  <si>
    <t>0:20:40</t>
  </si>
  <si>
    <t>DYLAN OWEN</t>
  </si>
  <si>
    <t>17</t>
  </si>
  <si>
    <t>0:20:32</t>
  </si>
  <si>
    <t>JAYDEN SAVILLE</t>
  </si>
  <si>
    <t>10</t>
  </si>
  <si>
    <t>0:20:09</t>
  </si>
  <si>
    <t>DERRRYN MILLWARD</t>
  </si>
  <si>
    <t>3</t>
  </si>
  <si>
    <t>0:19:58</t>
  </si>
  <si>
    <t>TROY HUNDLEY</t>
  </si>
  <si>
    <t>23</t>
  </si>
  <si>
    <t>0:19:55</t>
  </si>
  <si>
    <t>MADISON BATESON</t>
  </si>
  <si>
    <t>2</t>
  </si>
  <si>
    <t>0:19:48</t>
  </si>
  <si>
    <t>CAMERON MACKRIDGE</t>
  </si>
  <si>
    <t>62</t>
  </si>
  <si>
    <t>0:19:38</t>
  </si>
  <si>
    <t>MAX JOHNSON</t>
  </si>
  <si>
    <t>39</t>
  </si>
  <si>
    <t>0:19:15</t>
  </si>
  <si>
    <t>LUKE HARDIE</t>
  </si>
  <si>
    <t>9</t>
  </si>
  <si>
    <t>0:19:13</t>
  </si>
  <si>
    <t>CHASE DUTHIE</t>
  </si>
  <si>
    <t>11</t>
  </si>
  <si>
    <t>0:19:09</t>
  </si>
  <si>
    <t>CADE SMITH</t>
  </si>
  <si>
    <t>4</t>
  </si>
  <si>
    <t>0:18:23</t>
  </si>
  <si>
    <t>LUKE TRELEAVEN</t>
  </si>
  <si>
    <t>7</t>
  </si>
  <si>
    <t>0:17:41</t>
  </si>
  <si>
    <t>TAYLON STANDER</t>
  </si>
  <si>
    <t>6</t>
  </si>
  <si>
    <t>0:17:36</t>
  </si>
  <si>
    <t>LUKA PUDDU</t>
  </si>
  <si>
    <t>1</t>
  </si>
  <si>
    <t>Points</t>
  </si>
  <si>
    <t>MEGAN HORSLEY</t>
  </si>
  <si>
    <t>204</t>
  </si>
  <si>
    <t>0:33:30</t>
  </si>
  <si>
    <t>JUSTIN SWANEPOEL</t>
  </si>
  <si>
    <t>299</t>
  </si>
  <si>
    <t>0:33:27</t>
  </si>
  <si>
    <t>EASTON SKOLNIC</t>
  </si>
  <si>
    <t>219</t>
  </si>
  <si>
    <t>0:33:25</t>
  </si>
  <si>
    <t>RAURKE BERRIMAN</t>
  </si>
  <si>
    <t>297</t>
  </si>
  <si>
    <t>0:32:58</t>
  </si>
  <si>
    <t>AZILE MTSHALI</t>
  </si>
  <si>
    <t>224</t>
  </si>
  <si>
    <t>0:32:48</t>
  </si>
  <si>
    <t>GRANT BRIDGEFORD</t>
  </si>
  <si>
    <t>252</t>
  </si>
  <si>
    <t>0:32:09</t>
  </si>
  <si>
    <t>PEPIJN RENNINGS</t>
  </si>
  <si>
    <t>210</t>
  </si>
  <si>
    <t>0:31:46</t>
  </si>
  <si>
    <t>LUKE NEWLANDS</t>
  </si>
  <si>
    <t>209</t>
  </si>
  <si>
    <t>0:31:04</t>
  </si>
  <si>
    <t>RILEY SMITH</t>
  </si>
  <si>
    <t>201</t>
  </si>
  <si>
    <t>0:30:40</t>
  </si>
  <si>
    <t>EMILY VAN HEERDEN</t>
  </si>
  <si>
    <t>202</t>
  </si>
  <si>
    <t>0:29:37</t>
  </si>
  <si>
    <t>RUPERT TALJAARD</t>
  </si>
  <si>
    <t>206</t>
  </si>
  <si>
    <t>THOMAS MORE PRIMARY</t>
  </si>
  <si>
    <t>KEAGAN BRAND</t>
  </si>
  <si>
    <t>205</t>
  </si>
  <si>
    <t>0:28:59</t>
  </si>
  <si>
    <t>EVAN MOOLMAN</t>
  </si>
  <si>
    <t>0:45:58</t>
  </si>
  <si>
    <t>0:48:02</t>
  </si>
  <si>
    <t>08:11</t>
  </si>
  <si>
    <t>0:51:07</t>
  </si>
  <si>
    <t>08:51</t>
  </si>
  <si>
    <t>04:20</t>
  </si>
  <si>
    <t>0:40:03</t>
  </si>
  <si>
    <t>0:45:01</t>
  </si>
  <si>
    <t>0:35:07</t>
  </si>
  <si>
    <t>Treverton Primary</t>
  </si>
  <si>
    <t>PELHAM PRIMARY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</si>
</sst>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2" formatCode="_-* #,##0_-;\-* #,##0_-;_-* &quot;-&quot;??_-;_-@_-"/>
  </numFmts>
  <fonts count="15" x14ac:knownFonts="1">
    <font>
      <sz val="11"/>
      <color indexed="8"/>
      <name val="Calibri"/>
      <family val="2"/>
    </font>
    <font>
      <sz val="11"/>
      <name val="Calibri"/>
      <family val="2"/>
    </font>
    <font>
      <b/>
      <sz val="26"/>
      <color indexed="8"/>
      <name val="Arial"/>
      <family val="2"/>
    </font>
    <font>
      <b/>
      <sz val="11"/>
      <color indexed="9"/>
      <name val="Tahoma"/>
      <family val="2"/>
    </font>
    <font>
      <sz val="10"/>
      <color indexed="63"/>
      <name val="Tahoma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8"/>
      <name val="Verdana"/>
      <family val="2"/>
    </font>
    <font>
      <sz val="10"/>
      <color indexed="53"/>
      <name val="Tahoma"/>
      <family val="2"/>
    </font>
    <font>
      <sz val="11"/>
      <color indexed="53"/>
      <name val="Calibri"/>
      <family val="2"/>
    </font>
    <font>
      <sz val="8"/>
      <color indexed="63"/>
      <name val="Tahoma"/>
      <family val="2"/>
    </font>
    <font>
      <sz val="8"/>
      <name val="Calibri"/>
      <family val="2"/>
    </font>
    <font>
      <b/>
      <sz val="11"/>
      <name val="Tahoma"/>
      <family val="2"/>
    </font>
    <font>
      <sz val="10"/>
      <color rgb="FF4D4D4D"/>
      <name val="Tahoma"/>
      <family val="2"/>
    </font>
    <font>
      <sz val="1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62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2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54"/>
      </top>
      <bottom style="thin">
        <color indexed="54"/>
      </bottom>
      <diagonal/>
    </border>
    <border>
      <left/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5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3">
    <xf numFmtId="0" fontId="1" fillId="0" borderId="0" xfId="0" applyFont="1" applyFill="1" applyBorder="1"/>
    <xf numFmtId="0" fontId="3" fillId="2" borderId="1" xfId="0" applyNumberFormat="1" applyFont="1" applyFill="1" applyBorder="1" applyAlignment="1">
      <alignment vertical="top" wrapText="1"/>
    </xf>
    <xf numFmtId="0" fontId="4" fillId="0" borderId="2" xfId="0" applyNumberFormat="1" applyFont="1" applyFill="1" applyBorder="1" applyAlignment="1">
      <alignment vertical="center" wrapText="1"/>
    </xf>
    <xf numFmtId="172" fontId="1" fillId="0" borderId="0" xfId="1" applyNumberFormat="1" applyFont="1" applyFill="1" applyBorder="1"/>
    <xf numFmtId="0" fontId="1" fillId="0" borderId="3" xfId="0" applyFont="1" applyFill="1" applyBorder="1"/>
    <xf numFmtId="172" fontId="1" fillId="0" borderId="3" xfId="1" applyNumberFormat="1" applyFont="1" applyFill="1" applyBorder="1"/>
    <xf numFmtId="0" fontId="6" fillId="3" borderId="3" xfId="0" applyFont="1" applyFill="1" applyBorder="1"/>
    <xf numFmtId="172" fontId="6" fillId="3" borderId="3" xfId="1" applyNumberFormat="1" applyFont="1" applyFill="1" applyBorder="1"/>
    <xf numFmtId="0" fontId="8" fillId="0" borderId="2" xfId="0" applyNumberFormat="1" applyFont="1" applyFill="1" applyBorder="1" applyAlignment="1">
      <alignment vertical="center" wrapText="1"/>
    </xf>
    <xf numFmtId="0" fontId="9" fillId="0" borderId="0" xfId="0" applyFont="1" applyFill="1" applyBorder="1"/>
    <xf numFmtId="0" fontId="10" fillId="0" borderId="2" xfId="0" applyNumberFormat="1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1" fillId="0" borderId="5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right" vertical="top" wrapText="1"/>
    </xf>
    <xf numFmtId="0" fontId="8" fillId="0" borderId="2" xfId="0" applyNumberFormat="1" applyFont="1" applyFill="1" applyBorder="1" applyAlignment="1">
      <alignment vertical="center" wrapText="1"/>
    </xf>
    <xf numFmtId="0" fontId="9" fillId="0" borderId="5" xfId="0" applyNumberFormat="1" applyFont="1" applyFill="1" applyBorder="1" applyAlignment="1">
      <alignment vertical="top" wrapText="1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8" fillId="0" borderId="11" xfId="0" applyFont="1" applyFill="1" applyBorder="1" applyAlignment="1">
      <alignment vertical="center" wrapText="1"/>
    </xf>
    <xf numFmtId="0" fontId="1" fillId="0" borderId="4" xfId="0" applyFont="1" applyFill="1" applyBorder="1" applyAlignment="1"/>
    <xf numFmtId="0" fontId="10" fillId="0" borderId="2" xfId="0" applyNumberFormat="1" applyFont="1" applyFill="1" applyBorder="1" applyAlignment="1">
      <alignment vertical="center" wrapText="1"/>
    </xf>
    <xf numFmtId="0" fontId="11" fillId="0" borderId="5" xfId="0" applyNumberFormat="1" applyFont="1" applyFill="1" applyBorder="1" applyAlignment="1">
      <alignment vertical="top" wrapText="1"/>
    </xf>
    <xf numFmtId="0" fontId="12" fillId="4" borderId="1" xfId="0" applyNumberFormat="1" applyFont="1" applyFill="1" applyBorder="1" applyAlignment="1">
      <alignment vertical="top" wrapText="1"/>
    </xf>
    <xf numFmtId="0" fontId="12" fillId="4" borderId="1" xfId="0" applyNumberFormat="1" applyFont="1" applyFill="1" applyBorder="1" applyAlignment="1">
      <alignment vertical="top" wrapText="1"/>
    </xf>
    <xf numFmtId="0" fontId="1" fillId="5" borderId="7" xfId="0" applyNumberFormat="1" applyFont="1" applyFill="1" applyBorder="1" applyAlignment="1">
      <alignment vertical="top" wrapText="1"/>
    </xf>
    <xf numFmtId="0" fontId="1" fillId="5" borderId="0" xfId="0" applyFont="1" applyFill="1" applyBorder="1"/>
    <xf numFmtId="0" fontId="4" fillId="0" borderId="5" xfId="0" applyNumberFormat="1" applyFont="1" applyFill="1" applyBorder="1" applyAlignment="1">
      <alignment vertical="center" wrapText="1"/>
    </xf>
    <xf numFmtId="0" fontId="12" fillId="4" borderId="12" xfId="0" applyNumberFormat="1" applyFont="1" applyFill="1" applyBorder="1" applyAlignment="1">
      <alignment vertical="top" wrapText="1"/>
    </xf>
    <xf numFmtId="0" fontId="12" fillId="4" borderId="12" xfId="0" applyNumberFormat="1" applyFont="1" applyFill="1" applyBorder="1" applyAlignment="1">
      <alignment vertical="top" wrapText="1"/>
    </xf>
    <xf numFmtId="0" fontId="1" fillId="5" borderId="13" xfId="0" applyNumberFormat="1" applyFont="1" applyFill="1" applyBorder="1" applyAlignment="1">
      <alignment vertical="top" wrapText="1"/>
    </xf>
    <xf numFmtId="0" fontId="13" fillId="0" borderId="3" xfId="0" applyNumberFormat="1" applyFont="1" applyFill="1" applyBorder="1" applyAlignment="1">
      <alignment vertical="center" wrapText="1" readingOrder="1"/>
    </xf>
    <xf numFmtId="0" fontId="13" fillId="0" borderId="3" xfId="0" applyNumberFormat="1" applyFont="1" applyFill="1" applyBorder="1" applyAlignment="1">
      <alignment vertical="center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4" fillId="0" borderId="3" xfId="0" applyNumberFormat="1" applyFont="1" applyFill="1" applyBorder="1" applyAlignment="1">
      <alignment vertical="center" wrapText="1" readingOrder="1"/>
    </xf>
    <xf numFmtId="0" fontId="14" fillId="0" borderId="3" xfId="0" applyNumberFormat="1" applyFont="1" applyFill="1" applyBorder="1" applyAlignment="1">
      <alignment vertical="center" wrapText="1" readingOrder="1"/>
    </xf>
    <xf numFmtId="0" fontId="14" fillId="0" borderId="3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/>
    <xf numFmtId="0" fontId="14" fillId="0" borderId="3" xfId="0" applyNumberFormat="1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3" xfId="0" quotePrefix="1" applyNumberFormat="1" applyFont="1" applyFill="1" applyBorder="1" applyAlignment="1">
      <alignment vertical="center" wrapText="1" readingOrder="1"/>
    </xf>
    <xf numFmtId="0" fontId="1" fillId="5" borderId="14" xfId="0" applyNumberFormat="1" applyFont="1" applyFill="1" applyBorder="1" applyAlignment="1">
      <alignment vertical="top" wrapText="1"/>
    </xf>
    <xf numFmtId="0" fontId="14" fillId="0" borderId="3" xfId="0" applyFont="1" applyFill="1" applyBorder="1" applyAlignment="1">
      <alignment vertical="center" wrapText="1"/>
    </xf>
    <xf numFmtId="0" fontId="14" fillId="0" borderId="15" xfId="0" applyNumberFormat="1" applyFont="1" applyFill="1" applyBorder="1" applyAlignment="1">
      <alignment horizontal="left" vertical="center" wrapText="1" readingOrder="1"/>
    </xf>
    <xf numFmtId="0" fontId="14" fillId="0" borderId="16" xfId="0" applyNumberFormat="1" applyFont="1" applyFill="1" applyBorder="1" applyAlignment="1">
      <alignment horizontal="left" vertical="center" wrapText="1" readingOrder="1"/>
    </xf>
    <xf numFmtId="0" fontId="14" fillId="0" borderId="17" xfId="0" applyNumberFormat="1" applyFont="1" applyFill="1" applyBorder="1" applyAlignment="1">
      <alignment horizontal="left" vertical="center" wrapText="1" readingOrder="1"/>
    </xf>
    <xf numFmtId="0" fontId="1" fillId="5" borderId="6" xfId="0" applyNumberFormat="1" applyFont="1" applyFill="1" applyBorder="1" applyAlignment="1">
      <alignment vertical="top" wrapText="1"/>
    </xf>
    <xf numFmtId="0" fontId="14" fillId="0" borderId="2" xfId="0" applyNumberFormat="1" applyFont="1" applyFill="1" applyBorder="1" applyAlignment="1">
      <alignment vertical="center" wrapText="1"/>
    </xf>
    <xf numFmtId="0" fontId="14" fillId="0" borderId="2" xfId="0" applyNumberFormat="1" applyFont="1" applyFill="1" applyBorder="1" applyAlignment="1">
      <alignment vertical="center" wrapText="1"/>
    </xf>
    <xf numFmtId="0" fontId="14" fillId="0" borderId="8" xfId="0" applyFont="1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84C70"/>
      <rgbColor rgb="004E648A"/>
      <rgbColor rgb="00FFFFFF"/>
      <rgbColor rgb="00E5E5E5"/>
      <rgbColor rgb="004D4D4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466725</xdr:colOff>
      <xdr:row>2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E71DD1-F2CE-499E-A762-0D12C4671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0"/>
          <a:ext cx="466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466725</xdr:colOff>
      <xdr:row>2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A054EB-4AB0-4EB7-B8B9-A62635A09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0"/>
          <a:ext cx="466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466725</xdr:colOff>
      <xdr:row>2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AC0610-0A35-4B98-A5D6-0DC192645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0"/>
          <a:ext cx="466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8</xdr:col>
      <xdr:colOff>85725</xdr:colOff>
      <xdr:row>2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50E9C0-D51F-409B-B9D5-E72FAF044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0"/>
          <a:ext cx="5143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6</xdr:col>
      <xdr:colOff>47625</xdr:colOff>
      <xdr:row>2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239CD0-3E5E-4724-9D81-60D5CEAEE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0"/>
          <a:ext cx="5334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7</xdr:col>
      <xdr:colOff>85725</xdr:colOff>
      <xdr:row>2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4DF5C7-F86C-4948-9455-7D95554A4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0"/>
          <a:ext cx="5048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8</xdr:col>
      <xdr:colOff>85725</xdr:colOff>
      <xdr:row>2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04EA7B-3A7A-451F-B5F3-F7DB2E8DA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0"/>
          <a:ext cx="5143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showGridLines="0" workbookViewId="0">
      <pane ySplit="4" topLeftCell="A47" activePane="bottomLeft" state="frozen"/>
      <selection pane="bottomLeft" activeCell="C59" sqref="C59:F59"/>
    </sheetView>
  </sheetViews>
  <sheetFormatPr defaultColWidth="8.85546875" defaultRowHeight="15" x14ac:dyDescent="0.25"/>
  <cols>
    <col min="1" max="1" width="6.7109375" customWidth="1"/>
    <col min="2" max="2" width="39.42578125" customWidth="1"/>
    <col min="3" max="3" width="8.85546875" customWidth="1"/>
    <col min="4" max="4" width="16.7109375" customWidth="1"/>
    <col min="5" max="5" width="8.140625" customWidth="1"/>
    <col min="6" max="6" width="12.42578125" customWidth="1"/>
    <col min="7" max="7" width="3.28515625" customWidth="1"/>
    <col min="8" max="8" width="7.28515625" customWidth="1"/>
    <col min="9" max="9" width="5.42578125" customWidth="1"/>
    <col min="10" max="12" width="6.42578125" customWidth="1"/>
    <col min="13" max="13" width="9" customWidth="1"/>
    <col min="14" max="15" width="5.85546875" customWidth="1"/>
    <col min="16" max="16" width="14.28515625" customWidth="1"/>
  </cols>
  <sheetData>
    <row r="1" spans="1:15" ht="0.6" customHeight="1" x14ac:dyDescent="0.25">
      <c r="E1" s="15"/>
    </row>
    <row r="2" spans="1:15" ht="34.35" customHeight="1" x14ac:dyDescent="0.25">
      <c r="A2" s="16" t="s">
        <v>205</v>
      </c>
      <c r="B2" s="15"/>
      <c r="C2" s="15"/>
      <c r="E2" s="15"/>
      <c r="H2" s="17" t="s">
        <v>806</v>
      </c>
      <c r="I2" s="15"/>
      <c r="J2" s="15"/>
      <c r="K2" s="15"/>
      <c r="L2" s="15"/>
      <c r="M2" s="15"/>
      <c r="N2" s="15"/>
    </row>
    <row r="3" spans="1:15" ht="7.7" customHeight="1" x14ac:dyDescent="0.25">
      <c r="E3" s="15"/>
    </row>
    <row r="4" spans="1:15" ht="5.0999999999999996" customHeight="1" x14ac:dyDescent="0.25"/>
    <row r="5" spans="1:15" ht="5.0999999999999996" customHeight="1" x14ac:dyDescent="0.25"/>
    <row r="6" spans="1:15" ht="28.5" x14ac:dyDescent="0.25">
      <c r="A6" s="26" t="s">
        <v>207</v>
      </c>
      <c r="B6" s="26" t="s">
        <v>208</v>
      </c>
      <c r="C6" s="27" t="s">
        <v>209</v>
      </c>
      <c r="D6" s="49"/>
      <c r="E6" s="49"/>
      <c r="F6" s="28"/>
      <c r="G6" s="27" t="s">
        <v>210</v>
      </c>
      <c r="H6" s="28"/>
      <c r="I6" s="26" t="s">
        <v>211</v>
      </c>
      <c r="J6" s="26" t="s">
        <v>212</v>
      </c>
      <c r="K6" s="26" t="s">
        <v>213</v>
      </c>
      <c r="L6" s="26" t="s">
        <v>214</v>
      </c>
      <c r="M6" s="26" t="s">
        <v>220</v>
      </c>
      <c r="N6" s="26" t="s">
        <v>221</v>
      </c>
      <c r="O6" s="26" t="s">
        <v>1041</v>
      </c>
    </row>
    <row r="7" spans="1:15" x14ac:dyDescent="0.25">
      <c r="A7" s="50" t="s">
        <v>1040</v>
      </c>
      <c r="B7" s="50" t="s">
        <v>1039</v>
      </c>
      <c r="C7" s="51" t="s">
        <v>258</v>
      </c>
      <c r="D7" s="14"/>
      <c r="E7" s="14"/>
      <c r="F7" s="13"/>
      <c r="G7" s="51" t="s">
        <v>806</v>
      </c>
      <c r="H7" s="13"/>
      <c r="I7" s="50" t="s">
        <v>235</v>
      </c>
      <c r="J7" s="50" t="s">
        <v>195</v>
      </c>
      <c r="K7" s="50" t="s">
        <v>158</v>
      </c>
      <c r="L7" s="50" t="s">
        <v>158</v>
      </c>
      <c r="M7" s="50" t="s">
        <v>1038</v>
      </c>
      <c r="N7" s="50">
        <v>1</v>
      </c>
      <c r="O7" s="50">
        <f>VLOOKUP(N7,Sheet8!A$1:B$59,2,FALSE)</f>
        <v>15</v>
      </c>
    </row>
    <row r="8" spans="1:15" x14ac:dyDescent="0.25">
      <c r="A8" s="50" t="s">
        <v>1037</v>
      </c>
      <c r="B8" s="50" t="s">
        <v>1036</v>
      </c>
      <c r="C8" s="51" t="s">
        <v>267</v>
      </c>
      <c r="D8" s="14"/>
      <c r="E8" s="14"/>
      <c r="F8" s="13"/>
      <c r="G8" s="51" t="s">
        <v>806</v>
      </c>
      <c r="H8" s="13"/>
      <c r="I8" s="50" t="s">
        <v>235</v>
      </c>
      <c r="J8" s="50" t="s">
        <v>181</v>
      </c>
      <c r="K8" s="50" t="s">
        <v>43</v>
      </c>
      <c r="L8" s="50" t="s">
        <v>158</v>
      </c>
      <c r="M8" s="50" t="s">
        <v>1035</v>
      </c>
      <c r="N8" s="50">
        <v>2</v>
      </c>
      <c r="O8" s="50">
        <f>VLOOKUP(N8,Sheet8!A$1:B$59,2,FALSE)</f>
        <v>12</v>
      </c>
    </row>
    <row r="9" spans="1:15" x14ac:dyDescent="0.25">
      <c r="A9" s="50" t="s">
        <v>1034</v>
      </c>
      <c r="B9" s="50" t="s">
        <v>1033</v>
      </c>
      <c r="C9" s="51" t="s">
        <v>475</v>
      </c>
      <c r="D9" s="14"/>
      <c r="E9" s="14"/>
      <c r="F9" s="13"/>
      <c r="G9" s="51" t="s">
        <v>806</v>
      </c>
      <c r="H9" s="13"/>
      <c r="I9" s="50" t="s">
        <v>235</v>
      </c>
      <c r="J9" s="50" t="s">
        <v>162</v>
      </c>
      <c r="K9" s="50" t="s">
        <v>387</v>
      </c>
      <c r="L9" s="50" t="s">
        <v>378</v>
      </c>
      <c r="M9" s="50" t="s">
        <v>1032</v>
      </c>
      <c r="N9" s="50">
        <v>3</v>
      </c>
      <c r="O9" s="50">
        <f>VLOOKUP(N9,Sheet8!A$1:B$59,2,FALSE)</f>
        <v>10</v>
      </c>
    </row>
    <row r="10" spans="1:15" x14ac:dyDescent="0.25">
      <c r="A10" s="50" t="s">
        <v>1031</v>
      </c>
      <c r="B10" s="50" t="s">
        <v>1030</v>
      </c>
      <c r="C10" s="51" t="s">
        <v>267</v>
      </c>
      <c r="D10" s="14"/>
      <c r="E10" s="14"/>
      <c r="F10" s="13"/>
      <c r="G10" s="51" t="s">
        <v>806</v>
      </c>
      <c r="H10" s="13"/>
      <c r="I10" s="50" t="s">
        <v>235</v>
      </c>
      <c r="J10" s="50" t="s">
        <v>395</v>
      </c>
      <c r="K10" s="50" t="s">
        <v>369</v>
      </c>
      <c r="L10" s="50" t="s">
        <v>356</v>
      </c>
      <c r="M10" s="50" t="s">
        <v>1029</v>
      </c>
      <c r="N10" s="50">
        <v>4</v>
      </c>
      <c r="O10" s="50">
        <f>VLOOKUP(N10,Sheet8!A$1:B$59,2,FALSE)</f>
        <v>8</v>
      </c>
    </row>
    <row r="11" spans="1:15" x14ac:dyDescent="0.25">
      <c r="A11" s="50" t="s">
        <v>1028</v>
      </c>
      <c r="B11" s="50" t="s">
        <v>1027</v>
      </c>
      <c r="C11" s="51" t="s">
        <v>83</v>
      </c>
      <c r="D11" s="14"/>
      <c r="E11" s="14"/>
      <c r="F11" s="13"/>
      <c r="G11" s="51" t="s">
        <v>806</v>
      </c>
      <c r="H11" s="13"/>
      <c r="I11" s="50" t="s">
        <v>235</v>
      </c>
      <c r="J11" s="50" t="s">
        <v>390</v>
      </c>
      <c r="K11" s="50" t="s">
        <v>369</v>
      </c>
      <c r="L11" s="50" t="s">
        <v>417</v>
      </c>
      <c r="M11" s="50" t="s">
        <v>1026</v>
      </c>
      <c r="N11" s="50">
        <v>5</v>
      </c>
      <c r="O11" s="50">
        <f>VLOOKUP(N11,Sheet8!A$1:B$59,2,FALSE)</f>
        <v>7</v>
      </c>
    </row>
    <row r="12" spans="1:15" x14ac:dyDescent="0.25">
      <c r="A12" s="50" t="s">
        <v>1025</v>
      </c>
      <c r="B12" s="50" t="s">
        <v>1024</v>
      </c>
      <c r="C12" s="51" t="s">
        <v>267</v>
      </c>
      <c r="D12" s="14"/>
      <c r="E12" s="14"/>
      <c r="F12" s="13"/>
      <c r="G12" s="51" t="s">
        <v>806</v>
      </c>
      <c r="H12" s="13"/>
      <c r="I12" s="50" t="s">
        <v>235</v>
      </c>
      <c r="J12" s="50" t="s">
        <v>490</v>
      </c>
      <c r="K12" s="50" t="s">
        <v>354</v>
      </c>
      <c r="L12" s="50" t="s">
        <v>369</v>
      </c>
      <c r="M12" s="50" t="s">
        <v>1023</v>
      </c>
      <c r="N12" s="50">
        <v>6</v>
      </c>
      <c r="O12" s="50">
        <f>VLOOKUP(N12,Sheet8!A$1:B$59,2,FALSE)</f>
        <v>6</v>
      </c>
    </row>
    <row r="13" spans="1:15" x14ac:dyDescent="0.25">
      <c r="A13" s="50" t="s">
        <v>1022</v>
      </c>
      <c r="B13" s="50" t="s">
        <v>1021</v>
      </c>
      <c r="C13" s="51" t="s">
        <v>277</v>
      </c>
      <c r="D13" s="14"/>
      <c r="E13" s="14"/>
      <c r="F13" s="13"/>
      <c r="G13" s="51" t="s">
        <v>806</v>
      </c>
      <c r="H13" s="13"/>
      <c r="I13" s="50" t="s">
        <v>235</v>
      </c>
      <c r="J13" s="50" t="s">
        <v>382</v>
      </c>
      <c r="K13" s="50" t="s">
        <v>382</v>
      </c>
      <c r="L13" s="50" t="s">
        <v>117</v>
      </c>
      <c r="M13" s="50" t="s">
        <v>1020</v>
      </c>
      <c r="N13" s="50">
        <v>7</v>
      </c>
      <c r="O13" s="50">
        <f>VLOOKUP(N13,Sheet8!A$1:B$59,2,FALSE)</f>
        <v>5</v>
      </c>
    </row>
    <row r="14" spans="1:15" x14ac:dyDescent="0.25">
      <c r="A14" s="50" t="s">
        <v>1019</v>
      </c>
      <c r="B14" s="50" t="s">
        <v>1018</v>
      </c>
      <c r="C14" s="51" t="s">
        <v>277</v>
      </c>
      <c r="D14" s="14"/>
      <c r="E14" s="14"/>
      <c r="F14" s="13"/>
      <c r="G14" s="51" t="s">
        <v>806</v>
      </c>
      <c r="H14" s="13"/>
      <c r="I14" s="50" t="s">
        <v>235</v>
      </c>
      <c r="J14" s="50" t="s">
        <v>394</v>
      </c>
      <c r="K14" s="50" t="s">
        <v>49</v>
      </c>
      <c r="L14" s="50" t="s">
        <v>117</v>
      </c>
      <c r="M14" s="50" t="s">
        <v>1017</v>
      </c>
      <c r="N14" s="50">
        <v>8</v>
      </c>
      <c r="O14" s="50">
        <f>VLOOKUP(N14,Sheet8!A$1:B$59,2,FALSE)</f>
        <v>4</v>
      </c>
    </row>
    <row r="15" spans="1:15" x14ac:dyDescent="0.25">
      <c r="A15" s="50" t="s">
        <v>1016</v>
      </c>
      <c r="B15" s="50" t="s">
        <v>1015</v>
      </c>
      <c r="C15" s="51" t="s">
        <v>288</v>
      </c>
      <c r="D15" s="14"/>
      <c r="E15" s="14"/>
      <c r="F15" s="13"/>
      <c r="G15" s="51" t="s">
        <v>806</v>
      </c>
      <c r="H15" s="13"/>
      <c r="I15" s="50" t="s">
        <v>225</v>
      </c>
      <c r="J15" s="50" t="s">
        <v>446</v>
      </c>
      <c r="K15" s="50" t="s">
        <v>791</v>
      </c>
      <c r="L15" s="50" t="s">
        <v>357</v>
      </c>
      <c r="M15" s="50" t="s">
        <v>1014</v>
      </c>
      <c r="N15" s="50">
        <v>1</v>
      </c>
      <c r="O15" s="50">
        <f>VLOOKUP(N15,Sheet8!A$1:B$59,2,FALSE)</f>
        <v>15</v>
      </c>
    </row>
    <row r="16" spans="1:15" x14ac:dyDescent="0.25">
      <c r="A16" s="50" t="s">
        <v>1013</v>
      </c>
      <c r="B16" s="50" t="s">
        <v>1012</v>
      </c>
      <c r="C16" s="51" t="s">
        <v>336</v>
      </c>
      <c r="D16" s="14"/>
      <c r="E16" s="14"/>
      <c r="F16" s="13"/>
      <c r="G16" s="51" t="s">
        <v>806</v>
      </c>
      <c r="H16" s="13"/>
      <c r="I16" s="50" t="s">
        <v>235</v>
      </c>
      <c r="J16" s="50" t="s">
        <v>528</v>
      </c>
      <c r="K16" s="50" t="s">
        <v>100</v>
      </c>
      <c r="L16" s="50" t="s">
        <v>791</v>
      </c>
      <c r="M16" s="50" t="s">
        <v>1011</v>
      </c>
      <c r="N16" s="50">
        <v>9</v>
      </c>
      <c r="O16" s="50">
        <f>VLOOKUP(N16,Sheet8!A$1:B$59,2,FALSE)</f>
        <v>3</v>
      </c>
    </row>
    <row r="17" spans="1:15" x14ac:dyDescent="0.25">
      <c r="A17" s="50" t="s">
        <v>1010</v>
      </c>
      <c r="B17" s="50" t="s">
        <v>1009</v>
      </c>
      <c r="C17" s="51" t="s">
        <v>833</v>
      </c>
      <c r="D17" s="14"/>
      <c r="E17" s="14"/>
      <c r="F17" s="13"/>
      <c r="G17" s="51" t="s">
        <v>806</v>
      </c>
      <c r="H17" s="13"/>
      <c r="I17" s="50" t="s">
        <v>225</v>
      </c>
      <c r="J17" s="50" t="s">
        <v>74</v>
      </c>
      <c r="K17" s="50" t="s">
        <v>78</v>
      </c>
      <c r="L17" s="50" t="s">
        <v>82</v>
      </c>
      <c r="M17" s="50" t="s">
        <v>1008</v>
      </c>
      <c r="N17" s="50">
        <v>2</v>
      </c>
      <c r="O17" s="50">
        <f>VLOOKUP(N17,Sheet8!A$1:B$59,2,FALSE)</f>
        <v>12</v>
      </c>
    </row>
    <row r="18" spans="1:15" x14ac:dyDescent="0.25">
      <c r="A18" s="50" t="s">
        <v>1007</v>
      </c>
      <c r="B18" s="50" t="s">
        <v>1006</v>
      </c>
      <c r="C18" s="51" t="s">
        <v>258</v>
      </c>
      <c r="D18" s="14"/>
      <c r="E18" s="14"/>
      <c r="F18" s="13"/>
      <c r="G18" s="51" t="s">
        <v>806</v>
      </c>
      <c r="H18" s="13"/>
      <c r="I18" s="50" t="s">
        <v>235</v>
      </c>
      <c r="J18" s="50" t="s">
        <v>372</v>
      </c>
      <c r="K18" s="50" t="s">
        <v>82</v>
      </c>
      <c r="L18" s="50" t="s">
        <v>570</v>
      </c>
      <c r="M18" s="50" t="s">
        <v>1005</v>
      </c>
      <c r="N18" s="50">
        <v>10</v>
      </c>
      <c r="O18" s="50">
        <f>VLOOKUP(N18,Sheet8!A$1:B$59,2,FALSE)</f>
        <v>2</v>
      </c>
    </row>
    <row r="19" spans="1:15" x14ac:dyDescent="0.25">
      <c r="A19" s="50" t="s">
        <v>1004</v>
      </c>
      <c r="B19" s="50" t="s">
        <v>1003</v>
      </c>
      <c r="C19" s="51" t="s">
        <v>277</v>
      </c>
      <c r="D19" s="14"/>
      <c r="E19" s="14"/>
      <c r="F19" s="13"/>
      <c r="G19" s="51" t="s">
        <v>806</v>
      </c>
      <c r="H19" s="13"/>
      <c r="I19" s="50" t="s">
        <v>235</v>
      </c>
      <c r="J19" s="50" t="s">
        <v>356</v>
      </c>
      <c r="K19" s="50" t="s">
        <v>371</v>
      </c>
      <c r="L19" s="50" t="s">
        <v>94</v>
      </c>
      <c r="M19" s="50" t="s">
        <v>1002</v>
      </c>
      <c r="N19" s="50">
        <v>11</v>
      </c>
      <c r="O19" s="50">
        <f>VLOOKUP(N19,Sheet8!A$1:B$59,2,FALSE)</f>
        <v>1</v>
      </c>
    </row>
    <row r="20" spans="1:15" x14ac:dyDescent="0.25">
      <c r="A20" s="50" t="s">
        <v>1001</v>
      </c>
      <c r="B20" s="50" t="s">
        <v>1000</v>
      </c>
      <c r="C20" s="51" t="s">
        <v>258</v>
      </c>
      <c r="D20" s="14"/>
      <c r="E20" s="14"/>
      <c r="F20" s="13"/>
      <c r="G20" s="51" t="s">
        <v>806</v>
      </c>
      <c r="H20" s="13"/>
      <c r="I20" s="50" t="s">
        <v>235</v>
      </c>
      <c r="J20" s="50" t="s">
        <v>101</v>
      </c>
      <c r="K20" s="50" t="s">
        <v>363</v>
      </c>
      <c r="L20" s="50" t="s">
        <v>94</v>
      </c>
      <c r="M20" s="50" t="s">
        <v>999</v>
      </c>
      <c r="N20" s="50">
        <v>12</v>
      </c>
      <c r="O20" s="50">
        <f>VLOOKUP(N20,Sheet8!A$1:B$59,2,FALSE)</f>
        <v>0.99999990000000005</v>
      </c>
    </row>
    <row r="21" spans="1:15" x14ac:dyDescent="0.25">
      <c r="A21" s="50" t="s">
        <v>998</v>
      </c>
      <c r="B21" s="50" t="s">
        <v>997</v>
      </c>
      <c r="C21" s="51" t="s">
        <v>258</v>
      </c>
      <c r="D21" s="14"/>
      <c r="E21" s="14"/>
      <c r="F21" s="13"/>
      <c r="G21" s="51" t="s">
        <v>806</v>
      </c>
      <c r="H21" s="13"/>
      <c r="I21" s="50" t="s">
        <v>235</v>
      </c>
      <c r="J21" s="50" t="s">
        <v>56</v>
      </c>
      <c r="K21" s="50" t="s">
        <v>270</v>
      </c>
      <c r="L21" s="50" t="s">
        <v>79</v>
      </c>
      <c r="M21" s="50" t="s">
        <v>994</v>
      </c>
      <c r="N21" s="50">
        <v>13</v>
      </c>
      <c r="O21" s="50">
        <f>VLOOKUP(N21,Sheet8!A$1:B$59,2,FALSE)</f>
        <v>0.99999979999999999</v>
      </c>
    </row>
    <row r="22" spans="1:15" x14ac:dyDescent="0.25">
      <c r="A22" s="50" t="s">
        <v>996</v>
      </c>
      <c r="B22" s="50" t="s">
        <v>995</v>
      </c>
      <c r="C22" s="51" t="s">
        <v>652</v>
      </c>
      <c r="D22" s="14"/>
      <c r="E22" s="14"/>
      <c r="F22" s="13"/>
      <c r="G22" s="51" t="s">
        <v>806</v>
      </c>
      <c r="H22" s="13"/>
      <c r="I22" s="50" t="s">
        <v>235</v>
      </c>
      <c r="J22" s="50" t="s">
        <v>796</v>
      </c>
      <c r="K22" s="50" t="s">
        <v>94</v>
      </c>
      <c r="L22" s="50" t="s">
        <v>621</v>
      </c>
      <c r="M22" s="50" t="s">
        <v>994</v>
      </c>
      <c r="N22" s="50">
        <v>14</v>
      </c>
      <c r="O22" s="50">
        <f>VLOOKUP(N22,Sheet8!A$1:B$59,2,FALSE)</f>
        <v>0.99999970000000005</v>
      </c>
    </row>
    <row r="23" spans="1:15" x14ac:dyDescent="0.25">
      <c r="A23" s="50" t="s">
        <v>993</v>
      </c>
      <c r="B23" s="50" t="s">
        <v>992</v>
      </c>
      <c r="C23" s="51" t="s">
        <v>336</v>
      </c>
      <c r="D23" s="14"/>
      <c r="E23" s="14"/>
      <c r="F23" s="13"/>
      <c r="G23" s="51" t="s">
        <v>806</v>
      </c>
      <c r="H23" s="13"/>
      <c r="I23" s="50" t="s">
        <v>235</v>
      </c>
      <c r="J23" s="50" t="s">
        <v>81</v>
      </c>
      <c r="K23" s="50" t="s">
        <v>363</v>
      </c>
      <c r="L23" s="50" t="s">
        <v>991</v>
      </c>
      <c r="M23" s="50" t="s">
        <v>474</v>
      </c>
      <c r="N23" s="50">
        <v>15</v>
      </c>
      <c r="O23" s="50">
        <f>VLOOKUP(N23,Sheet8!A$1:B$59,2,FALSE)</f>
        <v>0.99999959999999999</v>
      </c>
    </row>
    <row r="24" spans="1:15" x14ac:dyDescent="0.25">
      <c r="A24" s="50" t="s">
        <v>990</v>
      </c>
      <c r="B24" s="50" t="s">
        <v>989</v>
      </c>
      <c r="C24" s="51" t="s">
        <v>258</v>
      </c>
      <c r="D24" s="14"/>
      <c r="E24" s="14"/>
      <c r="F24" s="13"/>
      <c r="G24" s="51" t="s">
        <v>806</v>
      </c>
      <c r="H24" s="13"/>
      <c r="I24" s="50" t="s">
        <v>235</v>
      </c>
      <c r="J24" s="50" t="s">
        <v>95</v>
      </c>
      <c r="K24" s="50" t="s">
        <v>150</v>
      </c>
      <c r="L24" s="50" t="s">
        <v>529</v>
      </c>
      <c r="M24" s="50" t="s">
        <v>988</v>
      </c>
      <c r="N24" s="50">
        <v>16</v>
      </c>
      <c r="O24" s="50">
        <f>VLOOKUP(N24,Sheet8!A$1:B$59,2,FALSE)</f>
        <v>0.99999950000000004</v>
      </c>
    </row>
    <row r="25" spans="1:15" x14ac:dyDescent="0.25">
      <c r="A25" s="50" t="s">
        <v>987</v>
      </c>
      <c r="B25" s="50" t="s">
        <v>986</v>
      </c>
      <c r="C25" s="51" t="s">
        <v>83</v>
      </c>
      <c r="D25" s="14"/>
      <c r="E25" s="14"/>
      <c r="F25" s="13"/>
      <c r="G25" s="51" t="s">
        <v>806</v>
      </c>
      <c r="H25" s="13"/>
      <c r="I25" s="50" t="s">
        <v>235</v>
      </c>
      <c r="J25" s="50" t="s">
        <v>659</v>
      </c>
      <c r="K25" s="50" t="s">
        <v>776</v>
      </c>
      <c r="L25" s="50" t="s">
        <v>945</v>
      </c>
      <c r="M25" s="50" t="s">
        <v>985</v>
      </c>
      <c r="N25" s="50">
        <v>17</v>
      </c>
      <c r="O25" s="50">
        <f>VLOOKUP(N25,Sheet8!A$1:B$59,2,FALSE)</f>
        <v>0.99999939999999998</v>
      </c>
    </row>
    <row r="26" spans="1:15" x14ac:dyDescent="0.25">
      <c r="A26" s="50" t="s">
        <v>984</v>
      </c>
      <c r="B26" s="50" t="s">
        <v>983</v>
      </c>
      <c r="C26" s="51" t="s">
        <v>277</v>
      </c>
      <c r="D26" s="14"/>
      <c r="E26" s="14"/>
      <c r="F26" s="13"/>
      <c r="G26" s="51" t="s">
        <v>806</v>
      </c>
      <c r="H26" s="13"/>
      <c r="I26" s="50" t="s">
        <v>235</v>
      </c>
      <c r="J26" s="50" t="s">
        <v>137</v>
      </c>
      <c r="K26" s="50" t="s">
        <v>298</v>
      </c>
      <c r="L26" s="50" t="s">
        <v>632</v>
      </c>
      <c r="M26" s="50" t="s">
        <v>980</v>
      </c>
      <c r="N26" s="50">
        <v>18</v>
      </c>
      <c r="O26" s="50">
        <f>VLOOKUP(N26,Sheet8!A$1:B$59,2,FALSE)</f>
        <v>0.99999930000000004</v>
      </c>
    </row>
    <row r="27" spans="1:15" x14ac:dyDescent="0.25">
      <c r="A27" s="50" t="s">
        <v>982</v>
      </c>
      <c r="B27" s="50" t="s">
        <v>981</v>
      </c>
      <c r="C27" s="51" t="s">
        <v>258</v>
      </c>
      <c r="D27" s="14"/>
      <c r="E27" s="14"/>
      <c r="F27" s="13"/>
      <c r="G27" s="51" t="s">
        <v>806</v>
      </c>
      <c r="H27" s="13"/>
      <c r="I27" s="50" t="s">
        <v>235</v>
      </c>
      <c r="J27" s="50" t="s">
        <v>296</v>
      </c>
      <c r="K27" s="50" t="s">
        <v>888</v>
      </c>
      <c r="L27" s="50" t="s">
        <v>529</v>
      </c>
      <c r="M27" s="50" t="s">
        <v>980</v>
      </c>
      <c r="N27" s="50">
        <v>19</v>
      </c>
      <c r="O27" s="50">
        <f>VLOOKUP(N27,Sheet8!A$1:B$59,2,FALSE)</f>
        <v>0.99999919999999998</v>
      </c>
    </row>
    <row r="28" spans="1:15" x14ac:dyDescent="0.25">
      <c r="A28" s="50" t="s">
        <v>979</v>
      </c>
      <c r="B28" s="50" t="s">
        <v>978</v>
      </c>
      <c r="C28" s="51" t="s">
        <v>267</v>
      </c>
      <c r="D28" s="14"/>
      <c r="E28" s="14"/>
      <c r="F28" s="13"/>
      <c r="G28" s="51" t="s">
        <v>806</v>
      </c>
      <c r="H28" s="13"/>
      <c r="I28" s="50" t="s">
        <v>225</v>
      </c>
      <c r="J28" s="50" t="s">
        <v>620</v>
      </c>
      <c r="K28" s="50" t="s">
        <v>286</v>
      </c>
      <c r="L28" s="50" t="s">
        <v>977</v>
      </c>
      <c r="M28" s="50" t="s">
        <v>976</v>
      </c>
      <c r="N28" s="50">
        <v>3</v>
      </c>
      <c r="O28" s="50">
        <f>VLOOKUP(N28,Sheet8!A$1:B$59,2,FALSE)</f>
        <v>10</v>
      </c>
    </row>
    <row r="29" spans="1:15" x14ac:dyDescent="0.25">
      <c r="A29" s="50" t="s">
        <v>975</v>
      </c>
      <c r="B29" s="50" t="s">
        <v>974</v>
      </c>
      <c r="C29" s="51" t="s">
        <v>277</v>
      </c>
      <c r="D29" s="14"/>
      <c r="E29" s="14"/>
      <c r="F29" s="13"/>
      <c r="G29" s="51" t="s">
        <v>806</v>
      </c>
      <c r="H29" s="13"/>
      <c r="I29" s="50" t="s">
        <v>235</v>
      </c>
      <c r="J29" s="50" t="s">
        <v>341</v>
      </c>
      <c r="K29" s="50" t="s">
        <v>973</v>
      </c>
      <c r="L29" s="50" t="s">
        <v>388</v>
      </c>
      <c r="M29" s="50" t="s">
        <v>972</v>
      </c>
      <c r="N29" s="50">
        <v>20</v>
      </c>
      <c r="O29" s="50">
        <f>VLOOKUP(N29,Sheet8!A$1:B$59,2,FALSE)</f>
        <v>0.99999910000000003</v>
      </c>
    </row>
    <row r="30" spans="1:15" x14ac:dyDescent="0.25">
      <c r="A30" s="50" t="s">
        <v>971</v>
      </c>
      <c r="B30" s="50" t="s">
        <v>970</v>
      </c>
      <c r="C30" s="51" t="s">
        <v>969</v>
      </c>
      <c r="D30" s="14"/>
      <c r="E30" s="14"/>
      <c r="F30" s="13"/>
      <c r="G30" s="51" t="s">
        <v>806</v>
      </c>
      <c r="H30" s="13"/>
      <c r="I30" s="50" t="s">
        <v>235</v>
      </c>
      <c r="J30" s="50" t="s">
        <v>87</v>
      </c>
      <c r="K30" s="50" t="s">
        <v>706</v>
      </c>
      <c r="L30" s="50" t="s">
        <v>775</v>
      </c>
      <c r="M30" s="50" t="s">
        <v>968</v>
      </c>
      <c r="N30" s="50">
        <v>21</v>
      </c>
      <c r="O30" s="50">
        <f>VLOOKUP(N30,Sheet8!A$1:B$59,2,FALSE)</f>
        <v>0.99999899999999997</v>
      </c>
    </row>
    <row r="31" spans="1:15" x14ac:dyDescent="0.25">
      <c r="A31" s="50" t="s">
        <v>967</v>
      </c>
      <c r="B31" s="50" t="s">
        <v>966</v>
      </c>
      <c r="C31" s="51" t="s">
        <v>475</v>
      </c>
      <c r="D31" s="14"/>
      <c r="E31" s="14"/>
      <c r="F31" s="13"/>
      <c r="G31" s="51" t="s">
        <v>806</v>
      </c>
      <c r="H31" s="13"/>
      <c r="I31" s="50" t="s">
        <v>235</v>
      </c>
      <c r="J31" s="50" t="s">
        <v>571</v>
      </c>
      <c r="K31" s="50" t="s">
        <v>926</v>
      </c>
      <c r="L31" s="50" t="s">
        <v>138</v>
      </c>
      <c r="M31" s="50" t="s">
        <v>965</v>
      </c>
      <c r="N31" s="50">
        <v>22</v>
      </c>
      <c r="O31" s="50">
        <f>VLOOKUP(N31,Sheet8!A$1:B$59,2,FALSE)</f>
        <v>0.99999889999999902</v>
      </c>
    </row>
    <row r="32" spans="1:15" x14ac:dyDescent="0.25">
      <c r="A32" s="50" t="s">
        <v>964</v>
      </c>
      <c r="B32" s="50" t="s">
        <v>963</v>
      </c>
      <c r="C32" s="51" t="s">
        <v>962</v>
      </c>
      <c r="D32" s="14"/>
      <c r="E32" s="14"/>
      <c r="F32" s="13"/>
      <c r="G32" s="51" t="s">
        <v>806</v>
      </c>
      <c r="H32" s="13"/>
      <c r="I32" s="50" t="s">
        <v>235</v>
      </c>
      <c r="J32" s="50" t="s">
        <v>961</v>
      </c>
      <c r="K32" s="50" t="s">
        <v>960</v>
      </c>
      <c r="L32" s="50" t="s">
        <v>775</v>
      </c>
      <c r="M32" s="50" t="s">
        <v>959</v>
      </c>
      <c r="N32" s="50">
        <v>23</v>
      </c>
      <c r="O32" s="50">
        <f>VLOOKUP(N32,Sheet8!A$1:B$59,2,FALSE)</f>
        <v>0.99999879999999897</v>
      </c>
    </row>
    <row r="33" spans="1:15" x14ac:dyDescent="0.25">
      <c r="A33" s="50" t="s">
        <v>958</v>
      </c>
      <c r="B33" s="50" t="s">
        <v>957</v>
      </c>
      <c r="C33" s="51" t="s">
        <v>652</v>
      </c>
      <c r="D33" s="14"/>
      <c r="E33" s="14"/>
      <c r="F33" s="13"/>
      <c r="G33" s="51" t="s">
        <v>806</v>
      </c>
      <c r="H33" s="13"/>
      <c r="I33" s="50" t="s">
        <v>235</v>
      </c>
      <c r="J33" s="50" t="s">
        <v>925</v>
      </c>
      <c r="K33" s="50" t="s">
        <v>676</v>
      </c>
      <c r="L33" s="50" t="s">
        <v>952</v>
      </c>
      <c r="M33" s="50" t="s">
        <v>956</v>
      </c>
      <c r="N33" s="50">
        <v>24</v>
      </c>
      <c r="O33" s="50">
        <f>VLOOKUP(N33,Sheet8!A$1:B$59,2,FALSE)</f>
        <v>0.99999869999999902</v>
      </c>
    </row>
    <row r="34" spans="1:15" x14ac:dyDescent="0.25">
      <c r="A34" s="50" t="s">
        <v>955</v>
      </c>
      <c r="B34" s="50" t="s">
        <v>954</v>
      </c>
      <c r="C34" s="51" t="s">
        <v>258</v>
      </c>
      <c r="D34" s="14"/>
      <c r="E34" s="14"/>
      <c r="F34" s="13"/>
      <c r="G34" s="51" t="s">
        <v>806</v>
      </c>
      <c r="H34" s="13"/>
      <c r="I34" s="50" t="s">
        <v>235</v>
      </c>
      <c r="J34" s="50" t="s">
        <v>779</v>
      </c>
      <c r="K34" s="50" t="s">
        <v>953</v>
      </c>
      <c r="L34" s="50" t="s">
        <v>952</v>
      </c>
      <c r="M34" s="50" t="s">
        <v>951</v>
      </c>
      <c r="N34" s="50">
        <v>25</v>
      </c>
      <c r="O34" s="50">
        <f>VLOOKUP(N34,Sheet8!A$1:B$59,2,FALSE)</f>
        <v>0.99999859999999896</v>
      </c>
    </row>
    <row r="35" spans="1:15" x14ac:dyDescent="0.25">
      <c r="A35" s="50" t="s">
        <v>950</v>
      </c>
      <c r="B35" s="50" t="s">
        <v>949</v>
      </c>
      <c r="C35" s="51" t="s">
        <v>277</v>
      </c>
      <c r="D35" s="14"/>
      <c r="E35" s="14"/>
      <c r="F35" s="13"/>
      <c r="G35" s="51" t="s">
        <v>806</v>
      </c>
      <c r="H35" s="13"/>
      <c r="I35" s="50" t="s">
        <v>235</v>
      </c>
      <c r="J35" s="50" t="s">
        <v>832</v>
      </c>
      <c r="K35" s="50" t="s">
        <v>196</v>
      </c>
      <c r="L35" s="50" t="s">
        <v>325</v>
      </c>
      <c r="M35" s="50" t="s">
        <v>948</v>
      </c>
      <c r="N35" s="50">
        <v>26</v>
      </c>
      <c r="O35" s="50">
        <f>VLOOKUP(N35,Sheet8!A$1:B$59,2,FALSE)</f>
        <v>0.99999849999999901</v>
      </c>
    </row>
    <row r="36" spans="1:15" x14ac:dyDescent="0.25">
      <c r="A36" s="50" t="s">
        <v>947</v>
      </c>
      <c r="B36" s="50" t="s">
        <v>946</v>
      </c>
      <c r="C36" s="51" t="s">
        <v>610</v>
      </c>
      <c r="D36" s="14"/>
      <c r="E36" s="14"/>
      <c r="F36" s="13"/>
      <c r="G36" s="51" t="s">
        <v>806</v>
      </c>
      <c r="H36" s="13"/>
      <c r="I36" s="50" t="s">
        <v>235</v>
      </c>
      <c r="J36" s="50" t="s">
        <v>341</v>
      </c>
      <c r="K36" s="50" t="s">
        <v>945</v>
      </c>
      <c r="L36" s="50" t="s">
        <v>945</v>
      </c>
      <c r="M36" s="50" t="s">
        <v>944</v>
      </c>
      <c r="N36" s="50">
        <v>27</v>
      </c>
      <c r="O36" s="50">
        <f>VLOOKUP(N36,Sheet8!A$1:B$59,2,FALSE)</f>
        <v>0.99999839999999895</v>
      </c>
    </row>
    <row r="37" spans="1:15" x14ac:dyDescent="0.25">
      <c r="A37" s="50" t="s">
        <v>902</v>
      </c>
      <c r="B37" s="50" t="s">
        <v>901</v>
      </c>
      <c r="C37" s="51" t="s">
        <v>258</v>
      </c>
      <c r="D37" s="14"/>
      <c r="E37" s="14"/>
      <c r="F37" s="13"/>
      <c r="G37" s="51" t="s">
        <v>806</v>
      </c>
      <c r="H37" s="13"/>
      <c r="I37" s="50" t="s">
        <v>235</v>
      </c>
      <c r="J37" s="50" t="s">
        <v>672</v>
      </c>
      <c r="K37" s="50" t="s">
        <v>676</v>
      </c>
      <c r="L37" s="50" t="s">
        <v>332</v>
      </c>
      <c r="M37" s="50" t="s">
        <v>900</v>
      </c>
      <c r="N37" s="50">
        <v>28</v>
      </c>
      <c r="O37" s="50">
        <f>VLOOKUP(N37,Sheet8!A$1:B$59,2,FALSE)</f>
        <v>0.99999829999999901</v>
      </c>
    </row>
    <row r="38" spans="1:15" x14ac:dyDescent="0.25">
      <c r="A38" s="50" t="s">
        <v>899</v>
      </c>
      <c r="B38" s="50" t="s">
        <v>898</v>
      </c>
      <c r="C38" s="51" t="s">
        <v>563</v>
      </c>
      <c r="D38" s="14"/>
      <c r="E38" s="14"/>
      <c r="F38" s="13"/>
      <c r="G38" s="51" t="s">
        <v>806</v>
      </c>
      <c r="H38" s="13"/>
      <c r="I38" s="50" t="s">
        <v>225</v>
      </c>
      <c r="J38" s="50" t="s">
        <v>897</v>
      </c>
      <c r="K38" s="50" t="s">
        <v>671</v>
      </c>
      <c r="L38" s="50" t="s">
        <v>281</v>
      </c>
      <c r="M38" s="50" t="s">
        <v>896</v>
      </c>
      <c r="N38" s="50">
        <v>4</v>
      </c>
      <c r="O38" s="50">
        <f>VLOOKUP(N38,Sheet8!A$1:B$59,2,FALSE)</f>
        <v>8</v>
      </c>
    </row>
    <row r="39" spans="1:15" x14ac:dyDescent="0.25">
      <c r="A39" s="50" t="s">
        <v>895</v>
      </c>
      <c r="B39" s="50" t="s">
        <v>894</v>
      </c>
      <c r="C39" s="51" t="s">
        <v>258</v>
      </c>
      <c r="D39" s="14"/>
      <c r="E39" s="14"/>
      <c r="F39" s="13"/>
      <c r="G39" s="51" t="s">
        <v>806</v>
      </c>
      <c r="H39" s="13"/>
      <c r="I39" s="50" t="s">
        <v>235</v>
      </c>
      <c r="J39" s="50" t="s">
        <v>918</v>
      </c>
      <c r="K39" s="50" t="s">
        <v>893</v>
      </c>
      <c r="L39" s="50" t="s">
        <v>892</v>
      </c>
      <c r="M39" s="50" t="s">
        <v>891</v>
      </c>
      <c r="N39" s="50">
        <v>29</v>
      </c>
      <c r="O39" s="50">
        <f>VLOOKUP(N39,Sheet8!A$1:B$59,2,FALSE)</f>
        <v>0.99999819999999895</v>
      </c>
    </row>
    <row r="40" spans="1:15" x14ac:dyDescent="0.25">
      <c r="A40" s="50" t="s">
        <v>890</v>
      </c>
      <c r="B40" s="50" t="s">
        <v>889</v>
      </c>
      <c r="C40" s="51" t="s">
        <v>83</v>
      </c>
      <c r="D40" s="14"/>
      <c r="E40" s="14"/>
      <c r="F40" s="13"/>
      <c r="G40" s="51" t="s">
        <v>806</v>
      </c>
      <c r="H40" s="13"/>
      <c r="I40" s="50" t="s">
        <v>225</v>
      </c>
      <c r="J40" s="50" t="s">
        <v>888</v>
      </c>
      <c r="K40" s="50" t="s">
        <v>887</v>
      </c>
      <c r="L40" s="50" t="s">
        <v>886</v>
      </c>
      <c r="M40" s="50" t="s">
        <v>885</v>
      </c>
      <c r="N40" s="50">
        <v>5</v>
      </c>
      <c r="O40" s="50">
        <f>VLOOKUP(N40,Sheet8!A$1:B$59,2,FALSE)</f>
        <v>7</v>
      </c>
    </row>
    <row r="41" spans="1:15" x14ac:dyDescent="0.25">
      <c r="A41" s="50" t="s">
        <v>884</v>
      </c>
      <c r="B41" s="50" t="s">
        <v>883</v>
      </c>
      <c r="C41" s="51" t="s">
        <v>711</v>
      </c>
      <c r="D41" s="14"/>
      <c r="E41" s="14"/>
      <c r="F41" s="13"/>
      <c r="G41" s="51" t="s">
        <v>806</v>
      </c>
      <c r="H41" s="13"/>
      <c r="I41" s="50" t="s">
        <v>225</v>
      </c>
      <c r="J41" s="50" t="s">
        <v>915</v>
      </c>
      <c r="K41" s="50" t="s">
        <v>135</v>
      </c>
      <c r="L41" s="50" t="s">
        <v>661</v>
      </c>
      <c r="M41" s="50" t="s">
        <v>879</v>
      </c>
      <c r="N41" s="50">
        <v>6</v>
      </c>
      <c r="O41" s="50">
        <f>VLOOKUP(N41,Sheet8!A$1:B$59,2,FALSE)</f>
        <v>6</v>
      </c>
    </row>
    <row r="42" spans="1:15" x14ac:dyDescent="0.25">
      <c r="A42" s="50" t="s">
        <v>882</v>
      </c>
      <c r="B42" s="50" t="s">
        <v>881</v>
      </c>
      <c r="C42" s="51" t="s">
        <v>258</v>
      </c>
      <c r="D42" s="14"/>
      <c r="E42" s="14"/>
      <c r="F42" s="13"/>
      <c r="G42" s="51" t="s">
        <v>806</v>
      </c>
      <c r="H42" s="13"/>
      <c r="I42" s="50" t="s">
        <v>235</v>
      </c>
      <c r="J42" s="50" t="s">
        <v>331</v>
      </c>
      <c r="K42" s="50" t="s">
        <v>320</v>
      </c>
      <c r="L42" s="50" t="s">
        <v>880</v>
      </c>
      <c r="M42" s="50" t="s">
        <v>879</v>
      </c>
      <c r="N42" s="50">
        <v>30</v>
      </c>
      <c r="O42" s="50">
        <f>VLOOKUP(N42,Sheet8!A$1:B$59,2,FALSE)</f>
        <v>0.999998099999999</v>
      </c>
    </row>
    <row r="43" spans="1:15" x14ac:dyDescent="0.25">
      <c r="A43" s="50" t="s">
        <v>878</v>
      </c>
      <c r="B43" s="50" t="s">
        <v>877</v>
      </c>
      <c r="C43" s="51" t="s">
        <v>83</v>
      </c>
      <c r="D43" s="14"/>
      <c r="E43" s="14"/>
      <c r="F43" s="13"/>
      <c r="G43" s="51" t="s">
        <v>806</v>
      </c>
      <c r="H43" s="13"/>
      <c r="I43" s="50" t="s">
        <v>225</v>
      </c>
      <c r="J43" s="50" t="s">
        <v>876</v>
      </c>
      <c r="K43" s="50" t="s">
        <v>915</v>
      </c>
      <c r="L43" s="50" t="s">
        <v>875</v>
      </c>
      <c r="M43" s="50" t="s">
        <v>874</v>
      </c>
      <c r="N43" s="50">
        <v>7</v>
      </c>
      <c r="O43" s="50">
        <f>VLOOKUP(N43,Sheet8!A$1:B$59,2,FALSE)</f>
        <v>5</v>
      </c>
    </row>
    <row r="44" spans="1:15" x14ac:dyDescent="0.25">
      <c r="A44" s="50" t="s">
        <v>873</v>
      </c>
      <c r="B44" s="50" t="s">
        <v>872</v>
      </c>
      <c r="C44" s="51" t="s">
        <v>626</v>
      </c>
      <c r="D44" s="14"/>
      <c r="E44" s="14"/>
      <c r="F44" s="13"/>
      <c r="G44" s="51" t="s">
        <v>806</v>
      </c>
      <c r="H44" s="13"/>
      <c r="I44" s="50" t="s">
        <v>235</v>
      </c>
      <c r="J44" s="50" t="s">
        <v>320</v>
      </c>
      <c r="K44" s="50" t="s">
        <v>871</v>
      </c>
      <c r="L44" s="50" t="s">
        <v>768</v>
      </c>
      <c r="M44" s="50" t="s">
        <v>415</v>
      </c>
      <c r="N44" s="50">
        <v>31</v>
      </c>
      <c r="O44" s="50">
        <f>VLOOKUP(N44,Sheet8!A$1:B$59,2,FALSE)</f>
        <v>0.99999799999999905</v>
      </c>
    </row>
    <row r="45" spans="1:15" x14ac:dyDescent="0.25">
      <c r="A45" s="50" t="s">
        <v>870</v>
      </c>
      <c r="B45" s="50" t="s">
        <v>869</v>
      </c>
      <c r="C45" s="51" t="s">
        <v>258</v>
      </c>
      <c r="D45" s="14"/>
      <c r="E45" s="14"/>
      <c r="F45" s="13"/>
      <c r="G45" s="51" t="s">
        <v>806</v>
      </c>
      <c r="H45" s="13"/>
      <c r="I45" s="50" t="s">
        <v>235</v>
      </c>
      <c r="J45" s="50" t="s">
        <v>568</v>
      </c>
      <c r="K45" s="50" t="s">
        <v>868</v>
      </c>
      <c r="L45" s="50" t="s">
        <v>291</v>
      </c>
      <c r="M45" s="50" t="s">
        <v>1077</v>
      </c>
      <c r="N45" s="50">
        <v>32</v>
      </c>
      <c r="O45" s="50">
        <f>VLOOKUP(N45,Sheet8!A$1:B$59,2,FALSE)</f>
        <v>0.999997899999999</v>
      </c>
    </row>
    <row r="46" spans="1:15" x14ac:dyDescent="0.25">
      <c r="A46" s="50" t="s">
        <v>867</v>
      </c>
      <c r="B46" s="50" t="s">
        <v>866</v>
      </c>
      <c r="C46" s="51" t="s">
        <v>258</v>
      </c>
      <c r="D46" s="14"/>
      <c r="E46" s="14"/>
      <c r="F46" s="13"/>
      <c r="G46" s="51" t="s">
        <v>806</v>
      </c>
      <c r="H46" s="13"/>
      <c r="I46" s="50" t="s">
        <v>235</v>
      </c>
      <c r="J46" s="50" t="s">
        <v>276</v>
      </c>
      <c r="K46" s="50" t="s">
        <v>310</v>
      </c>
      <c r="L46" s="50" t="s">
        <v>863</v>
      </c>
      <c r="M46" s="50" t="s">
        <v>1077</v>
      </c>
      <c r="N46" s="50">
        <v>33</v>
      </c>
      <c r="O46" s="50">
        <f>VLOOKUP(N46,Sheet8!A$1:B$59,2,FALSE)</f>
        <v>0.99999779999999905</v>
      </c>
    </row>
    <row r="47" spans="1:15" x14ac:dyDescent="0.25">
      <c r="A47" s="50" t="s">
        <v>865</v>
      </c>
      <c r="B47" s="50" t="s">
        <v>864</v>
      </c>
      <c r="C47" s="51" t="s">
        <v>652</v>
      </c>
      <c r="D47" s="14"/>
      <c r="E47" s="14"/>
      <c r="F47" s="13"/>
      <c r="G47" s="51" t="s">
        <v>806</v>
      </c>
      <c r="H47" s="13"/>
      <c r="I47" s="50" t="s">
        <v>235</v>
      </c>
      <c r="J47" s="50" t="s">
        <v>256</v>
      </c>
      <c r="K47" s="50" t="s">
        <v>863</v>
      </c>
      <c r="L47" s="50" t="s">
        <v>862</v>
      </c>
      <c r="M47" s="50" t="s">
        <v>861</v>
      </c>
      <c r="N47" s="50">
        <v>34</v>
      </c>
      <c r="O47" s="50">
        <f>VLOOKUP(N47,Sheet8!A$1:B$59,2,FALSE)</f>
        <v>0.99999769999999899</v>
      </c>
    </row>
    <row r="48" spans="1:15" x14ac:dyDescent="0.25">
      <c r="A48" s="50" t="s">
        <v>860</v>
      </c>
      <c r="B48" s="50" t="s">
        <v>859</v>
      </c>
      <c r="C48" s="51" t="s">
        <v>336</v>
      </c>
      <c r="D48" s="14"/>
      <c r="E48" s="14"/>
      <c r="F48" s="13"/>
      <c r="G48" s="51" t="s">
        <v>806</v>
      </c>
      <c r="H48" s="13"/>
      <c r="I48" s="50" t="s">
        <v>235</v>
      </c>
      <c r="J48" s="50" t="s">
        <v>858</v>
      </c>
      <c r="K48" s="50" t="s">
        <v>766</v>
      </c>
      <c r="L48" s="50" t="s">
        <v>908</v>
      </c>
      <c r="M48" s="50" t="s">
        <v>857</v>
      </c>
      <c r="N48" s="50">
        <v>35</v>
      </c>
      <c r="O48" s="50">
        <f>VLOOKUP(N48,Sheet8!A$1:B$59,2,FALSE)</f>
        <v>0.99999759999999904</v>
      </c>
    </row>
    <row r="49" spans="1:15" x14ac:dyDescent="0.25">
      <c r="A49" s="50" t="s">
        <v>856</v>
      </c>
      <c r="B49" s="50" t="s">
        <v>855</v>
      </c>
      <c r="C49" s="51" t="s">
        <v>267</v>
      </c>
      <c r="D49" s="14"/>
      <c r="E49" s="14"/>
      <c r="F49" s="13"/>
      <c r="G49" s="51" t="s">
        <v>806</v>
      </c>
      <c r="H49" s="13"/>
      <c r="I49" s="50" t="s">
        <v>235</v>
      </c>
      <c r="J49" s="50" t="s">
        <v>918</v>
      </c>
      <c r="K49" s="50" t="s">
        <v>854</v>
      </c>
      <c r="L49" s="50" t="s">
        <v>280</v>
      </c>
      <c r="M49" s="50" t="s">
        <v>345</v>
      </c>
      <c r="N49" s="50">
        <v>36</v>
      </c>
      <c r="O49" s="50">
        <f>VLOOKUP(N49,Sheet8!A$1:B$59,2,FALSE)</f>
        <v>0.99999749999999898</v>
      </c>
    </row>
    <row r="50" spans="1:15" x14ac:dyDescent="0.25">
      <c r="A50" s="50" t="s">
        <v>853</v>
      </c>
      <c r="B50" s="50" t="s">
        <v>852</v>
      </c>
      <c r="C50" s="51" t="s">
        <v>652</v>
      </c>
      <c r="D50" s="14"/>
      <c r="E50" s="14"/>
      <c r="F50" s="13"/>
      <c r="G50" s="51" t="s">
        <v>806</v>
      </c>
      <c r="H50" s="13"/>
      <c r="I50" s="50" t="s">
        <v>235</v>
      </c>
      <c r="J50" s="50" t="s">
        <v>851</v>
      </c>
      <c r="K50" s="50" t="s">
        <v>325</v>
      </c>
      <c r="L50" s="50" t="s">
        <v>766</v>
      </c>
      <c r="M50" s="50" t="s">
        <v>850</v>
      </c>
      <c r="N50" s="50">
        <v>37</v>
      </c>
      <c r="O50" s="50">
        <f>VLOOKUP(N50,Sheet8!A$1:B$59,2,FALSE)</f>
        <v>0.99999739999999904</v>
      </c>
    </row>
    <row r="51" spans="1:15" x14ac:dyDescent="0.25">
      <c r="A51" s="50" t="s">
        <v>849</v>
      </c>
      <c r="B51" s="50" t="s">
        <v>848</v>
      </c>
      <c r="C51" s="51" t="s">
        <v>847</v>
      </c>
      <c r="D51" s="14"/>
      <c r="E51" s="14"/>
      <c r="F51" s="13"/>
      <c r="G51" s="51" t="s">
        <v>806</v>
      </c>
      <c r="H51" s="13"/>
      <c r="I51" s="50" t="s">
        <v>235</v>
      </c>
      <c r="J51" s="50" t="s">
        <v>846</v>
      </c>
      <c r="K51" s="50" t="s">
        <v>263</v>
      </c>
      <c r="L51" s="50" t="s">
        <v>845</v>
      </c>
      <c r="M51" s="50" t="s">
        <v>739</v>
      </c>
      <c r="N51" s="50">
        <v>38</v>
      </c>
      <c r="O51" s="50">
        <f>VLOOKUP(N51,Sheet8!A$1:B$59,2,FALSE)</f>
        <v>0.99999729999999898</v>
      </c>
    </row>
    <row r="52" spans="1:15" x14ac:dyDescent="0.25">
      <c r="A52" s="50" t="s">
        <v>844</v>
      </c>
      <c r="B52" s="50" t="s">
        <v>843</v>
      </c>
      <c r="C52" s="51" t="s">
        <v>258</v>
      </c>
      <c r="D52" s="14"/>
      <c r="E52" s="14"/>
      <c r="F52" s="13"/>
      <c r="G52" s="51" t="s">
        <v>806</v>
      </c>
      <c r="H52" s="13"/>
      <c r="I52" s="50" t="s">
        <v>235</v>
      </c>
      <c r="J52" s="50" t="s">
        <v>842</v>
      </c>
      <c r="K52" s="50" t="s">
        <v>841</v>
      </c>
      <c r="L52" s="50" t="s">
        <v>840</v>
      </c>
      <c r="M52" s="50" t="s">
        <v>839</v>
      </c>
      <c r="N52" s="50">
        <v>39</v>
      </c>
      <c r="O52" s="50">
        <f>VLOOKUP(N52,Sheet8!A$1:B$59,2,FALSE)</f>
        <v>0.99999719999999803</v>
      </c>
    </row>
    <row r="53" spans="1:15" x14ac:dyDescent="0.25">
      <c r="A53" s="50" t="s">
        <v>838</v>
      </c>
      <c r="B53" s="50" t="s">
        <v>837</v>
      </c>
      <c r="C53" s="51" t="s">
        <v>267</v>
      </c>
      <c r="D53" s="14"/>
      <c r="E53" s="14"/>
      <c r="F53" s="13"/>
      <c r="G53" s="51" t="s">
        <v>806</v>
      </c>
      <c r="H53" s="13"/>
      <c r="I53" s="50" t="s">
        <v>225</v>
      </c>
      <c r="J53" s="50" t="s">
        <v>86</v>
      </c>
      <c r="K53" s="50" t="s">
        <v>836</v>
      </c>
      <c r="L53" s="50" t="s">
        <v>231</v>
      </c>
      <c r="M53" s="50" t="s">
        <v>231</v>
      </c>
      <c r="N53" s="50">
        <v>8</v>
      </c>
      <c r="O53" s="50">
        <f>VLOOKUP(N53,Sheet8!A$1:B$59,2,FALSE)</f>
        <v>4</v>
      </c>
    </row>
    <row r="54" spans="1:15" x14ac:dyDescent="0.25">
      <c r="A54" s="50" t="s">
        <v>835</v>
      </c>
      <c r="B54" s="50" t="s">
        <v>834</v>
      </c>
      <c r="C54" s="51" t="s">
        <v>833</v>
      </c>
      <c r="D54" s="14"/>
      <c r="E54" s="14"/>
      <c r="F54" s="13"/>
      <c r="G54" s="51" t="s">
        <v>806</v>
      </c>
      <c r="H54" s="13"/>
      <c r="I54" s="50" t="s">
        <v>225</v>
      </c>
      <c r="J54" s="50" t="s">
        <v>832</v>
      </c>
      <c r="K54" s="50" t="s">
        <v>831</v>
      </c>
      <c r="L54" s="50" t="s">
        <v>231</v>
      </c>
      <c r="M54" s="50" t="s">
        <v>231</v>
      </c>
      <c r="N54" s="50">
        <v>9</v>
      </c>
      <c r="O54" s="50">
        <f>VLOOKUP(N54,Sheet8!A$1:B$59,2,FALSE)</f>
        <v>3</v>
      </c>
    </row>
    <row r="55" spans="1:15" x14ac:dyDescent="0.25">
      <c r="A55" s="50" t="s">
        <v>830</v>
      </c>
      <c r="B55" s="50" t="s">
        <v>829</v>
      </c>
      <c r="C55" s="51" t="s">
        <v>828</v>
      </c>
      <c r="D55" s="14"/>
      <c r="E55" s="14"/>
      <c r="F55" s="13"/>
      <c r="G55" s="51" t="s">
        <v>806</v>
      </c>
      <c r="H55" s="13"/>
      <c r="I55" s="50" t="s">
        <v>225</v>
      </c>
      <c r="J55" s="50" t="s">
        <v>827</v>
      </c>
      <c r="K55" s="50" t="s">
        <v>826</v>
      </c>
      <c r="L55" s="50" t="s">
        <v>231</v>
      </c>
      <c r="M55" s="50" t="s">
        <v>231</v>
      </c>
      <c r="N55" s="50">
        <v>10</v>
      </c>
      <c r="O55" s="50">
        <f>VLOOKUP(N55,Sheet8!A$1:B$59,2,FALSE)</f>
        <v>2</v>
      </c>
    </row>
    <row r="56" spans="1:15" x14ac:dyDescent="0.25">
      <c r="A56" s="50" t="s">
        <v>825</v>
      </c>
      <c r="B56" s="50" t="s">
        <v>824</v>
      </c>
      <c r="C56" s="51" t="s">
        <v>258</v>
      </c>
      <c r="D56" s="14"/>
      <c r="E56" s="14"/>
      <c r="F56" s="13"/>
      <c r="G56" s="51" t="s">
        <v>806</v>
      </c>
      <c r="H56" s="13"/>
      <c r="I56" s="50" t="s">
        <v>235</v>
      </c>
      <c r="J56" s="50" t="s">
        <v>291</v>
      </c>
      <c r="K56" s="50" t="s">
        <v>823</v>
      </c>
      <c r="L56" s="50" t="s">
        <v>231</v>
      </c>
      <c r="M56" s="50" t="s">
        <v>231</v>
      </c>
      <c r="N56" s="50">
        <v>40</v>
      </c>
      <c r="O56" s="50">
        <f>VLOOKUP(N56,Sheet8!A$1:B$59,2,FALSE)</f>
        <v>0.99999709999999797</v>
      </c>
    </row>
    <row r="57" spans="1:15" x14ac:dyDescent="0.25">
      <c r="A57" s="50" t="s">
        <v>822</v>
      </c>
      <c r="B57" s="50" t="s">
        <v>821</v>
      </c>
      <c r="C57" s="51" t="s">
        <v>652</v>
      </c>
      <c r="D57" s="14"/>
      <c r="E57" s="14"/>
      <c r="F57" s="13"/>
      <c r="G57" s="51" t="s">
        <v>806</v>
      </c>
      <c r="H57" s="13"/>
      <c r="I57" s="50" t="s">
        <v>235</v>
      </c>
      <c r="J57" s="50" t="s">
        <v>135</v>
      </c>
      <c r="K57" s="50" t="s">
        <v>128</v>
      </c>
      <c r="L57" s="50" t="s">
        <v>231</v>
      </c>
      <c r="M57" s="50" t="s">
        <v>231</v>
      </c>
      <c r="N57" s="50">
        <v>41</v>
      </c>
      <c r="O57" s="50">
        <f>VLOOKUP(N57,Sheet8!A$1:B$59,2,FALSE)</f>
        <v>0.99999699999999803</v>
      </c>
    </row>
    <row r="58" spans="1:15" x14ac:dyDescent="0.25">
      <c r="A58" s="50" t="s">
        <v>820</v>
      </c>
      <c r="B58" s="50" t="s">
        <v>819</v>
      </c>
      <c r="C58" s="51" t="s">
        <v>652</v>
      </c>
      <c r="D58" s="14"/>
      <c r="E58" s="14"/>
      <c r="F58" s="13"/>
      <c r="G58" s="51" t="s">
        <v>806</v>
      </c>
      <c r="H58" s="13"/>
      <c r="I58" s="50" t="s">
        <v>235</v>
      </c>
      <c r="J58" s="50" t="s">
        <v>818</v>
      </c>
      <c r="K58" s="50" t="s">
        <v>817</v>
      </c>
      <c r="L58" s="50" t="s">
        <v>231</v>
      </c>
      <c r="M58" s="50" t="s">
        <v>231</v>
      </c>
      <c r="N58" s="50">
        <v>42</v>
      </c>
      <c r="O58" s="50">
        <f>VLOOKUP(N58,Sheet8!A$1:B$59,2,FALSE)</f>
        <v>0.99999689999999797</v>
      </c>
    </row>
    <row r="59" spans="1:15" x14ac:dyDescent="0.25">
      <c r="A59" s="50" t="s">
        <v>816</v>
      </c>
      <c r="B59" s="50" t="s">
        <v>815</v>
      </c>
      <c r="C59" s="51" t="s">
        <v>102</v>
      </c>
      <c r="D59" s="14"/>
      <c r="E59" s="14"/>
      <c r="F59" s="13"/>
      <c r="G59" s="51" t="s">
        <v>806</v>
      </c>
      <c r="H59" s="13"/>
      <c r="I59" s="50" t="s">
        <v>235</v>
      </c>
      <c r="J59" s="50" t="s">
        <v>814</v>
      </c>
      <c r="K59" s="50" t="s">
        <v>813</v>
      </c>
      <c r="L59" s="50" t="s">
        <v>231</v>
      </c>
      <c r="M59" s="50" t="s">
        <v>231</v>
      </c>
      <c r="N59" s="50">
        <v>43</v>
      </c>
      <c r="O59" s="50">
        <f>VLOOKUP(N59,Sheet8!A$1:B$59,2,FALSE)</f>
        <v>0.99999679999999802</v>
      </c>
    </row>
    <row r="60" spans="1:15" x14ac:dyDescent="0.25">
      <c r="A60" s="50" t="s">
        <v>812</v>
      </c>
      <c r="B60" s="50" t="s">
        <v>811</v>
      </c>
      <c r="C60" s="51" t="s">
        <v>336</v>
      </c>
      <c r="D60" s="14"/>
      <c r="E60" s="14"/>
      <c r="F60" s="13"/>
      <c r="G60" s="51" t="s">
        <v>806</v>
      </c>
      <c r="H60" s="13"/>
      <c r="I60" s="50" t="s">
        <v>235</v>
      </c>
      <c r="J60" s="50" t="s">
        <v>810</v>
      </c>
      <c r="K60" s="50" t="s">
        <v>809</v>
      </c>
      <c r="L60" s="50" t="s">
        <v>231</v>
      </c>
      <c r="M60" s="50" t="s">
        <v>231</v>
      </c>
      <c r="N60" s="50">
        <v>44</v>
      </c>
      <c r="O60" s="50">
        <f>VLOOKUP(N60,Sheet8!A$1:B$59,2,FALSE)</f>
        <v>0.99999669999999796</v>
      </c>
    </row>
    <row r="61" spans="1:15" x14ac:dyDescent="0.25">
      <c r="A61" s="50" t="s">
        <v>808</v>
      </c>
      <c r="B61" s="50" t="s">
        <v>807</v>
      </c>
      <c r="C61" s="51" t="s">
        <v>427</v>
      </c>
      <c r="D61" s="14"/>
      <c r="E61" s="14"/>
      <c r="F61" s="13"/>
      <c r="G61" s="51" t="s">
        <v>806</v>
      </c>
      <c r="H61" s="13"/>
      <c r="I61" s="50" t="s">
        <v>235</v>
      </c>
      <c r="J61" s="50" t="s">
        <v>805</v>
      </c>
      <c r="K61" s="50" t="s">
        <v>804</v>
      </c>
      <c r="L61" s="50" t="s">
        <v>231</v>
      </c>
      <c r="M61" s="50" t="s">
        <v>231</v>
      </c>
      <c r="N61" s="50">
        <v>45</v>
      </c>
      <c r="O61" s="50">
        <f>VLOOKUP(N61,Sheet8!A$1:B$59,2,FALSE)</f>
        <v>0.99999659999999801</v>
      </c>
    </row>
    <row r="62" spans="1:15" ht="409.35" hidden="1" customHeight="1" x14ac:dyDescent="0.25"/>
    <row r="63" spans="1:15" ht="2.25" customHeight="1" x14ac:dyDescent="0.25"/>
  </sheetData>
  <mergeCells count="115">
    <mergeCell ref="C61:F61"/>
    <mergeCell ref="G61:H61"/>
    <mergeCell ref="C59:F59"/>
    <mergeCell ref="G59:H59"/>
    <mergeCell ref="C60:F60"/>
    <mergeCell ref="G60:H60"/>
    <mergeCell ref="C54:F54"/>
    <mergeCell ref="G54:H54"/>
    <mergeCell ref="C55:F55"/>
    <mergeCell ref="G55:H55"/>
    <mergeCell ref="C56:F56"/>
    <mergeCell ref="G56:H56"/>
    <mergeCell ref="C57:F57"/>
    <mergeCell ref="G57:H57"/>
    <mergeCell ref="C58:F58"/>
    <mergeCell ref="G58:H58"/>
    <mergeCell ref="C49:F49"/>
    <mergeCell ref="G49:H49"/>
    <mergeCell ref="C50:F50"/>
    <mergeCell ref="G50:H50"/>
    <mergeCell ref="C51:F51"/>
    <mergeCell ref="G51:H51"/>
    <mergeCell ref="C52:F52"/>
    <mergeCell ref="G52:H52"/>
    <mergeCell ref="C53:F53"/>
    <mergeCell ref="G53:H53"/>
    <mergeCell ref="C44:F44"/>
    <mergeCell ref="G44:H44"/>
    <mergeCell ref="C45:F45"/>
    <mergeCell ref="G45:H45"/>
    <mergeCell ref="C46:F46"/>
    <mergeCell ref="G46:H46"/>
    <mergeCell ref="C47:F47"/>
    <mergeCell ref="G47:H47"/>
    <mergeCell ref="C48:F48"/>
    <mergeCell ref="G48:H48"/>
    <mergeCell ref="C39:F39"/>
    <mergeCell ref="G39:H39"/>
    <mergeCell ref="C40:F40"/>
    <mergeCell ref="G40:H40"/>
    <mergeCell ref="C41:F41"/>
    <mergeCell ref="G41:H41"/>
    <mergeCell ref="C42:F42"/>
    <mergeCell ref="G42:H42"/>
    <mergeCell ref="C43:F43"/>
    <mergeCell ref="G43:H43"/>
    <mergeCell ref="C34:F34"/>
    <mergeCell ref="G34:H34"/>
    <mergeCell ref="C35:F35"/>
    <mergeCell ref="G35:H35"/>
    <mergeCell ref="C36:F36"/>
    <mergeCell ref="G36:H36"/>
    <mergeCell ref="C37:F37"/>
    <mergeCell ref="G37:H37"/>
    <mergeCell ref="C38:F38"/>
    <mergeCell ref="G38:H38"/>
    <mergeCell ref="C29:F29"/>
    <mergeCell ref="G29:H29"/>
    <mergeCell ref="C30:F30"/>
    <mergeCell ref="G30:H30"/>
    <mergeCell ref="C31:F31"/>
    <mergeCell ref="G31:H31"/>
    <mergeCell ref="C32:F32"/>
    <mergeCell ref="G32:H32"/>
    <mergeCell ref="C33:F33"/>
    <mergeCell ref="G33:H33"/>
    <mergeCell ref="C24:F24"/>
    <mergeCell ref="G24:H24"/>
    <mergeCell ref="C25:F25"/>
    <mergeCell ref="G25:H25"/>
    <mergeCell ref="C26:F26"/>
    <mergeCell ref="G26:H26"/>
    <mergeCell ref="C27:F27"/>
    <mergeCell ref="G27:H27"/>
    <mergeCell ref="C28:F28"/>
    <mergeCell ref="G28:H28"/>
    <mergeCell ref="C19:F19"/>
    <mergeCell ref="G19:H19"/>
    <mergeCell ref="C20:F20"/>
    <mergeCell ref="G20:H20"/>
    <mergeCell ref="C21:F21"/>
    <mergeCell ref="G21:H21"/>
    <mergeCell ref="C22:F22"/>
    <mergeCell ref="G22:H22"/>
    <mergeCell ref="C23:F23"/>
    <mergeCell ref="G23:H23"/>
    <mergeCell ref="C14:F14"/>
    <mergeCell ref="G14:H14"/>
    <mergeCell ref="C15:F15"/>
    <mergeCell ref="G15:H15"/>
    <mergeCell ref="C16:F16"/>
    <mergeCell ref="G16:H16"/>
    <mergeCell ref="C17:F17"/>
    <mergeCell ref="G17:H17"/>
    <mergeCell ref="C18:F18"/>
    <mergeCell ref="G18:H18"/>
    <mergeCell ref="C9:F9"/>
    <mergeCell ref="G9:H9"/>
    <mergeCell ref="C10:F10"/>
    <mergeCell ref="G10:H10"/>
    <mergeCell ref="C11:F11"/>
    <mergeCell ref="G11:H11"/>
    <mergeCell ref="E1:E3"/>
    <mergeCell ref="A2:C2"/>
    <mergeCell ref="H2:N2"/>
    <mergeCell ref="C6:F6"/>
    <mergeCell ref="G6:H6"/>
    <mergeCell ref="C7:F7"/>
    <mergeCell ref="G7:H7"/>
    <mergeCell ref="C8:F8"/>
    <mergeCell ref="G8:H8"/>
    <mergeCell ref="C12:F12"/>
    <mergeCell ref="G12:H12"/>
    <mergeCell ref="C13:F13"/>
    <mergeCell ref="G13:H13"/>
  </mergeCells>
  <phoneticPr fontId="7" type="noConversion"/>
  <pageMargins left="0.39370078740157499" right="0.39370078740157499" top="0.39370078740157499" bottom="1.0916181102362199" header="0.39370078740157499" footer="0.39370078740157499"/>
  <pageSetup paperSize="9" orientation="landscape" horizontalDpi="300" verticalDpi="300"/>
  <headerFooter alignWithMargins="0">
    <oddFooter>&amp;L&amp;"Arial,Regular"&amp;10Page &amp;P &amp;R&amp;"Arial,Regular"&amp;10 Printed at 8/28/2017 9:29:24 AM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abSelected="1" workbookViewId="0">
      <selection activeCell="A4" sqref="A4"/>
    </sheetView>
  </sheetViews>
  <sheetFormatPr defaultColWidth="8.85546875" defaultRowHeight="15" x14ac:dyDescent="0.25"/>
  <cols>
    <col min="1" max="1" width="33.42578125" style="3" customWidth="1"/>
    <col min="2" max="2" width="11.140625" style="3" customWidth="1"/>
    <col min="3" max="16384" width="8.85546875" style="3"/>
  </cols>
  <sheetData>
    <row r="1" spans="1:2" x14ac:dyDescent="0.25">
      <c r="A1" s="6" t="s">
        <v>209</v>
      </c>
      <c r="B1" s="7" t="s">
        <v>1041</v>
      </c>
    </row>
    <row r="2" spans="1:2" x14ac:dyDescent="0.25">
      <c r="A2" s="4" t="s">
        <v>224</v>
      </c>
      <c r="B2" s="5">
        <f ca="1">SUMIF(Sheet9!A$1:B$251,'Schools Results'!A2,Sheet9!B$1:B$251)</f>
        <v>86.999997000000008</v>
      </c>
    </row>
    <row r="3" spans="1:2" x14ac:dyDescent="0.25">
      <c r="A3" s="4" t="s">
        <v>247</v>
      </c>
      <c r="B3" s="5">
        <f ca="1">SUMIF(Sheet9!A$1:B$251,'Schools Results'!A3,Sheet9!B$1:B$251)</f>
        <v>86.999986199999995</v>
      </c>
    </row>
    <row r="4" spans="1:2" x14ac:dyDescent="0.25">
      <c r="A4" s="4" t="s">
        <v>267</v>
      </c>
      <c r="B4" s="5">
        <f ca="1">SUMIF(Sheet9!A$1:B$251,'Schools Results'!A4,Sheet9!B$1:B$251)</f>
        <v>75.999989200000002</v>
      </c>
    </row>
    <row r="5" spans="1:2" x14ac:dyDescent="0.25">
      <c r="A5" s="4" t="s">
        <v>288</v>
      </c>
      <c r="B5" s="5">
        <f ca="1">SUMIF(Sheet9!A$1:B$251,'Schools Results'!A5,Sheet9!B$1:B$251)</f>
        <v>63.999992999999989</v>
      </c>
    </row>
    <row r="6" spans="1:2" x14ac:dyDescent="0.25">
      <c r="A6" s="4" t="s">
        <v>83</v>
      </c>
      <c r="B6" s="5">
        <f ca="1">SUMIF(Sheet9!A$1:B$251,'Schools Results'!A6,Sheet9!B$1:B$251)</f>
        <v>55.999984099999985</v>
      </c>
    </row>
    <row r="7" spans="1:2" x14ac:dyDescent="0.25">
      <c r="A7" s="4" t="s">
        <v>258</v>
      </c>
      <c r="B7" s="5">
        <f ca="1">SUMIF(Sheet9!A$1:B$251,'Schools Results'!A7,Sheet9!B$1:B$251)</f>
        <v>51.999953699999978</v>
      </c>
    </row>
    <row r="8" spans="1:2" x14ac:dyDescent="0.25">
      <c r="A8" s="4" t="s">
        <v>16</v>
      </c>
      <c r="B8" s="5">
        <f ca="1">SUMIF(Sheet9!A$1:B$251,'Schools Results'!A8,Sheet9!B$1:B$251)</f>
        <v>50.999998900000001</v>
      </c>
    </row>
    <row r="9" spans="1:2" x14ac:dyDescent="0.25">
      <c r="A9" s="4" t="s">
        <v>277</v>
      </c>
      <c r="B9" s="5">
        <f ca="1">SUMIF(Sheet9!A$1:B$251,'Schools Results'!A9,Sheet9!B$1:B$251)</f>
        <v>49.999989499999998</v>
      </c>
    </row>
    <row r="10" spans="1:2" x14ac:dyDescent="0.25">
      <c r="A10" s="4" t="s">
        <v>475</v>
      </c>
      <c r="B10" s="5">
        <f ca="1">SUMIF(Sheet9!A$1:B$251,'Schools Results'!A10,Sheet9!B$1:B$251)</f>
        <v>35.999995999999996</v>
      </c>
    </row>
    <row r="11" spans="1:2" x14ac:dyDescent="0.25">
      <c r="A11" s="4" t="s">
        <v>468</v>
      </c>
      <c r="B11" s="5">
        <f ca="1">SUMIF(Sheet9!A$1:B$251,'Schools Results'!A11,Sheet9!B$1:B$251)</f>
        <v>29.9999997</v>
      </c>
    </row>
    <row r="12" spans="1:2" x14ac:dyDescent="0.25">
      <c r="A12" s="4" t="s">
        <v>7</v>
      </c>
      <c r="B12" s="5">
        <f ca="1">SUMIF(Sheet9!A$1:B$251,'Schools Results'!A12,Sheet9!B$1:B$251)</f>
        <v>26.999999000000003</v>
      </c>
    </row>
    <row r="13" spans="1:2" x14ac:dyDescent="0.25">
      <c r="A13" s="4" t="s">
        <v>637</v>
      </c>
      <c r="B13" s="5">
        <f ca="1">SUMIF(Sheet9!A$1:B$251,'Schools Results'!A13,Sheet9!B$1:B$251)</f>
        <v>18</v>
      </c>
    </row>
    <row r="14" spans="1:2" x14ac:dyDescent="0.25">
      <c r="A14" s="4" t="s">
        <v>191</v>
      </c>
      <c r="B14" s="5">
        <f ca="1">SUMIF(Sheet9!A$1:B$251,'Schools Results'!A14,Sheet9!B$1:B$251)</f>
        <v>17</v>
      </c>
    </row>
    <row r="15" spans="1:2" x14ac:dyDescent="0.25">
      <c r="A15" s="4" t="s">
        <v>610</v>
      </c>
      <c r="B15" s="5">
        <f ca="1">SUMIF(Sheet9!A$1:B$251,'Schools Results'!A15,Sheet9!B$1:B$251)</f>
        <v>15.999998399999999</v>
      </c>
    </row>
    <row r="16" spans="1:2" x14ac:dyDescent="0.25">
      <c r="A16" s="4" t="s">
        <v>336</v>
      </c>
      <c r="B16" s="5">
        <f ca="1">SUMIF(Sheet9!A$1:B$251,'Schools Results'!A16,Sheet9!B$1:B$251)</f>
        <v>15.999989799999994</v>
      </c>
    </row>
    <row r="17" spans="1:2" x14ac:dyDescent="0.25">
      <c r="A17" s="4" t="s">
        <v>833</v>
      </c>
      <c r="B17" s="5">
        <f ca="1">SUMIF(Sheet9!A$1:B$251,'Schools Results'!A17,Sheet9!B$1:B$251)</f>
        <v>15</v>
      </c>
    </row>
    <row r="18" spans="1:2" x14ac:dyDescent="0.25">
      <c r="A18" s="4" t="s">
        <v>801</v>
      </c>
      <c r="B18" s="5">
        <f ca="1">SUMIF(Sheet9!A$1:B$251,'Schools Results'!A18,Sheet9!B$1:B$251)</f>
        <v>15</v>
      </c>
    </row>
    <row r="19" spans="1:2" x14ac:dyDescent="0.25">
      <c r="A19" s="4" t="s">
        <v>599</v>
      </c>
      <c r="B19" s="5">
        <f ca="1">SUMIF(Sheet9!A$1:B$251,'Schools Results'!A19,Sheet9!B$1:B$251)</f>
        <v>15</v>
      </c>
    </row>
    <row r="20" spans="1:2" x14ac:dyDescent="0.25">
      <c r="A20" s="4" t="s">
        <v>311</v>
      </c>
      <c r="B20" s="5">
        <f ca="1">SUMIF(Sheet9!A$1:B$251,'Schools Results'!A20,Sheet9!B$1:B$251)</f>
        <v>14.999996899999999</v>
      </c>
    </row>
    <row r="21" spans="1:2" x14ac:dyDescent="0.25">
      <c r="A21" s="4" t="s">
        <v>711</v>
      </c>
      <c r="B21" s="5">
        <f ca="1">SUMIF(Sheet9!A$1:B$251,'Schools Results'!A21,Sheet9!B$1:B$251)</f>
        <v>13.9999997</v>
      </c>
    </row>
    <row r="22" spans="1:2" x14ac:dyDescent="0.25">
      <c r="A22" s="4" t="s">
        <v>517</v>
      </c>
      <c r="B22" s="5">
        <f ca="1">SUMIF(Sheet9!A$1:B$251,'Schools Results'!A22,Sheet9!B$1:B$251)</f>
        <v>12</v>
      </c>
    </row>
    <row r="23" spans="1:2" x14ac:dyDescent="0.25">
      <c r="A23" s="4" t="s">
        <v>463</v>
      </c>
      <c r="B23" s="5">
        <f ca="1">SUMIF(Sheet9!A$1:B$251,'Schools Results'!A23,Sheet9!B$1:B$251)</f>
        <v>12</v>
      </c>
    </row>
    <row r="24" spans="1:2" x14ac:dyDescent="0.25">
      <c r="A24" s="4" t="s">
        <v>606</v>
      </c>
      <c r="B24" s="5">
        <f ca="1">SUMIF(Sheet9!A$1:B$251,'Schools Results'!A24,Sheet9!B$1:B$251)</f>
        <v>12</v>
      </c>
    </row>
    <row r="25" spans="1:2" x14ac:dyDescent="0.25">
      <c r="A25" s="4" t="s">
        <v>547</v>
      </c>
      <c r="B25" s="5">
        <f ca="1">SUMIF(Sheet9!A$1:B$251,'Schools Results'!A25,Sheet9!B$1:B$251)</f>
        <v>12</v>
      </c>
    </row>
    <row r="26" spans="1:2" x14ac:dyDescent="0.25">
      <c r="A26" s="4" t="s">
        <v>492</v>
      </c>
      <c r="B26" s="5">
        <f ca="1">SUMIF(Sheet9!A$1:B$251,'Schools Results'!A26,Sheet9!B$1:B$251)</f>
        <v>12</v>
      </c>
    </row>
    <row r="27" spans="1:2" x14ac:dyDescent="0.25">
      <c r="A27" s="4" t="s">
        <v>1074</v>
      </c>
      <c r="B27" s="5">
        <f ca="1">SUMIF(Sheet9!A$1:B$251,'Schools Results'!A27,Sheet9!B$1:B$251)</f>
        <v>10</v>
      </c>
    </row>
    <row r="28" spans="1:2" x14ac:dyDescent="0.25">
      <c r="A28" s="4" t="s">
        <v>139</v>
      </c>
      <c r="B28" s="5">
        <f ca="1">SUMIF(Sheet9!A$1:B$251,'Schools Results'!A28,Sheet9!B$1:B$251)</f>
        <v>10</v>
      </c>
    </row>
    <row r="29" spans="1:2" x14ac:dyDescent="0.25">
      <c r="A29" s="4" t="s">
        <v>29</v>
      </c>
      <c r="B29" s="5">
        <f ca="1">SUMIF(Sheet9!A$1:B$251,'Schools Results'!A29,Sheet9!B$1:B$251)</f>
        <v>9.9999988000000002</v>
      </c>
    </row>
    <row r="30" spans="1:2" x14ac:dyDescent="0.25">
      <c r="A30" s="4" t="s">
        <v>589</v>
      </c>
      <c r="B30" s="5">
        <f ca="1">SUMIF(Sheet9!A$1:B$251,'Schools Results'!A30,Sheet9!B$1:B$251)</f>
        <v>9</v>
      </c>
    </row>
    <row r="31" spans="1:2" x14ac:dyDescent="0.25">
      <c r="A31" s="4" t="s">
        <v>563</v>
      </c>
      <c r="B31" s="5">
        <f ca="1">SUMIF(Sheet9!A$1:B$251,'Schools Results'!A31,Sheet9!B$1:B$251)</f>
        <v>8.9999994999999995</v>
      </c>
    </row>
    <row r="32" spans="1:2" x14ac:dyDescent="0.25">
      <c r="A32" s="4" t="s">
        <v>969</v>
      </c>
      <c r="B32" s="5">
        <f ca="1">SUMIF(Sheet9!A$1:B$251,'Schools Results'!A32,Sheet9!B$1:B$251)</f>
        <v>8.9999990000000007</v>
      </c>
    </row>
    <row r="33" spans="1:2" x14ac:dyDescent="0.25">
      <c r="A33" s="4" t="s">
        <v>652</v>
      </c>
      <c r="B33" s="5">
        <f ca="1">SUMIF(Sheet9!A$1:B$251,'Schools Results'!A33,Sheet9!B$1:B$251)</f>
        <v>8.9999796999999884</v>
      </c>
    </row>
    <row r="34" spans="1:2" x14ac:dyDescent="0.25">
      <c r="A34" s="4" t="s">
        <v>482</v>
      </c>
      <c r="B34" s="5">
        <f ca="1">SUMIF(Sheet9!A$1:B$251,'Schools Results'!A34,Sheet9!B$1:B$251)</f>
        <v>8</v>
      </c>
    </row>
    <row r="35" spans="1:2" x14ac:dyDescent="0.25">
      <c r="A35" s="4" t="s">
        <v>543</v>
      </c>
      <c r="B35" s="5">
        <f ca="1">SUMIF(Sheet9!A$1:B$251,'Schools Results'!A35,Sheet9!B$1:B$251)</f>
        <v>8</v>
      </c>
    </row>
    <row r="36" spans="1:2" x14ac:dyDescent="0.25">
      <c r="A36" s="4" t="s">
        <v>508</v>
      </c>
      <c r="B36" s="5">
        <f ca="1">SUMIF(Sheet9!A$1:B$251,'Schools Results'!A36,Sheet9!B$1:B$251)</f>
        <v>8</v>
      </c>
    </row>
    <row r="37" spans="1:2" x14ac:dyDescent="0.25">
      <c r="A37" s="4" t="s">
        <v>132</v>
      </c>
      <c r="B37" s="5">
        <f ca="1">SUMIF(Sheet9!A$1:B$251,'Schools Results'!A37,Sheet9!B$1:B$251)</f>
        <v>8</v>
      </c>
    </row>
    <row r="38" spans="1:2" x14ac:dyDescent="0.25">
      <c r="A38" s="4" t="s">
        <v>643</v>
      </c>
      <c r="B38" s="5">
        <f ca="1">SUMIF(Sheet9!A$1:B$251,'Schools Results'!A38,Sheet9!B$1:B$251)</f>
        <v>7.9999975999999986</v>
      </c>
    </row>
    <row r="39" spans="1:2" x14ac:dyDescent="0.25">
      <c r="A39" s="4" t="s">
        <v>434</v>
      </c>
      <c r="B39" s="5">
        <f ca="1">SUMIF(Sheet9!A$1:B$251,'Schools Results'!A39,Sheet9!B$1:B$251)</f>
        <v>6.9999989999999999</v>
      </c>
    </row>
    <row r="40" spans="1:2" x14ac:dyDescent="0.25">
      <c r="A40" s="4" t="s">
        <v>317</v>
      </c>
      <c r="B40" s="5">
        <f ca="1">SUMIF(Sheet9!A$1:B$251,'Schools Results'!A40,Sheet9!B$1:B$251)</f>
        <v>5.9999998999999997</v>
      </c>
    </row>
    <row r="41" spans="1:2" x14ac:dyDescent="0.25">
      <c r="A41" s="4" t="s">
        <v>456</v>
      </c>
      <c r="B41" s="5">
        <f ca="1">SUMIF(Sheet9!A$1:B$251,'Schools Results'!A41,Sheet9!B$1:B$251)</f>
        <v>4</v>
      </c>
    </row>
    <row r="42" spans="1:2" x14ac:dyDescent="0.25">
      <c r="A42" s="4" t="s">
        <v>201</v>
      </c>
      <c r="B42" s="5">
        <f ca="1">SUMIF(Sheet9!A$1:B$251,'Schools Results'!A42,Sheet9!B$1:B$251)</f>
        <v>4</v>
      </c>
    </row>
    <row r="43" spans="1:2" x14ac:dyDescent="0.25">
      <c r="A43" s="4" t="s">
        <v>37</v>
      </c>
      <c r="B43" s="5">
        <f ca="1">SUMIF(Sheet9!A$1:B$251,'Schools Results'!A43,Sheet9!B$1:B$251)</f>
        <v>4</v>
      </c>
    </row>
    <row r="44" spans="1:2" x14ac:dyDescent="0.25">
      <c r="A44" s="4" t="s">
        <v>626</v>
      </c>
      <c r="B44" s="5">
        <f ca="1">SUMIF(Sheet9!A$1:B$251,'Schools Results'!A44,Sheet9!B$1:B$251)</f>
        <v>3.9999951999999981</v>
      </c>
    </row>
    <row r="45" spans="1:2" x14ac:dyDescent="0.25">
      <c r="A45" s="4" t="s">
        <v>197</v>
      </c>
      <c r="B45" s="5">
        <f ca="1">SUMIF(Sheet9!A$1:B$251,'Schools Results'!A45,Sheet9!B$1:B$251)</f>
        <v>3</v>
      </c>
    </row>
    <row r="46" spans="1:2" x14ac:dyDescent="0.25">
      <c r="A46" s="4" t="s">
        <v>828</v>
      </c>
      <c r="B46" s="5">
        <f ca="1">SUMIF(Sheet9!A$1:B$251,'Schools Results'!A46,Sheet9!B$1:B$251)</f>
        <v>2</v>
      </c>
    </row>
    <row r="47" spans="1:2" x14ac:dyDescent="0.25">
      <c r="A47" s="4" t="s">
        <v>328</v>
      </c>
      <c r="B47" s="5">
        <f ca="1">SUMIF(Sheet9!A$1:B$251,'Schools Results'!A47,Sheet9!B$1:B$251)</f>
        <v>2</v>
      </c>
    </row>
    <row r="48" spans="1:2" x14ac:dyDescent="0.25">
      <c r="A48" s="4" t="s">
        <v>707</v>
      </c>
      <c r="B48" s="5">
        <f ca="1">SUMIF(Sheet9!A$1:B$251,'Schools Results'!A48,Sheet9!B$1:B$251)</f>
        <v>1.999997299999998</v>
      </c>
    </row>
    <row r="49" spans="1:2" x14ac:dyDescent="0.25">
      <c r="A49" s="4" t="s">
        <v>427</v>
      </c>
      <c r="B49" s="5">
        <f ca="1">SUMIF(Sheet9!A$1:B$251,'Schools Results'!A49,Sheet9!B$1:B$251)</f>
        <v>1.9999960999999979</v>
      </c>
    </row>
    <row r="50" spans="1:2" x14ac:dyDescent="0.25">
      <c r="A50" s="4" t="s">
        <v>69</v>
      </c>
      <c r="B50" s="5">
        <f ca="1">SUMIF(Sheet9!A$1:B$251,'Schools Results'!A50,Sheet9!B$1:B$251)</f>
        <v>1</v>
      </c>
    </row>
    <row r="51" spans="1:2" x14ac:dyDescent="0.25">
      <c r="A51" s="4" t="s">
        <v>438</v>
      </c>
      <c r="B51" s="5">
        <f ca="1">SUMIF(Sheet9!A$1:B$251,'Schools Results'!A51,Sheet9!B$1:B$251)</f>
        <v>0.99999979999999999</v>
      </c>
    </row>
    <row r="52" spans="1:2" x14ac:dyDescent="0.25">
      <c r="A52" s="4" t="s">
        <v>724</v>
      </c>
      <c r="B52" s="5">
        <f ca="1">SUMIF(Sheet9!A$1:B$251,'Schools Results'!A52,Sheet9!B$1:B$251)</f>
        <v>0.99999889999999902</v>
      </c>
    </row>
    <row r="53" spans="1:2" x14ac:dyDescent="0.25">
      <c r="A53" s="4" t="s">
        <v>110</v>
      </c>
      <c r="B53" s="5">
        <f ca="1">SUMIF(Sheet9!A$1:B$251,'Schools Results'!A53,Sheet9!B$1:B$251)</f>
        <v>0.99999889999999902</v>
      </c>
    </row>
    <row r="54" spans="1:2" x14ac:dyDescent="0.25">
      <c r="A54" s="4" t="s">
        <v>962</v>
      </c>
      <c r="B54" s="5">
        <f ca="1">SUMIF(Sheet9!A$1:B$251,'Schools Results'!A54,Sheet9!B$1:B$251)</f>
        <v>0.99999879999999897</v>
      </c>
    </row>
    <row r="55" spans="1:2" x14ac:dyDescent="0.25">
      <c r="A55" s="4" t="s">
        <v>379</v>
      </c>
      <c r="B55" s="5">
        <f ca="1">SUMIF(Sheet9!A$1:B$251,'Schools Results'!A55,Sheet9!B$1:B$251)</f>
        <v>0.99999849999999901</v>
      </c>
    </row>
    <row r="56" spans="1:2" x14ac:dyDescent="0.25">
      <c r="A56" s="4" t="s">
        <v>304</v>
      </c>
      <c r="B56" s="5">
        <f ca="1">SUMIF(Sheet9!A$1:B$251,'Schools Results'!A56,Sheet9!B$1:B$251)</f>
        <v>0.999997899999999</v>
      </c>
    </row>
    <row r="57" spans="1:2" x14ac:dyDescent="0.25">
      <c r="A57" s="4" t="s">
        <v>932</v>
      </c>
      <c r="B57" s="5">
        <f ca="1">SUMIF(Sheet9!A$1:B$251,'Schools Results'!A57,Sheet9!B$1:B$251)</f>
        <v>0.99999749999999898</v>
      </c>
    </row>
    <row r="58" spans="1:2" x14ac:dyDescent="0.25">
      <c r="A58" s="4" t="s">
        <v>282</v>
      </c>
      <c r="B58" s="5">
        <f ca="1">SUMIF(Sheet9!A$1:B$251,'Schools Results'!A58,Sheet9!B$1:B$251)</f>
        <v>0.99999749999999898</v>
      </c>
    </row>
    <row r="59" spans="1:2" x14ac:dyDescent="0.25">
      <c r="A59" s="4" t="s">
        <v>847</v>
      </c>
      <c r="B59" s="5">
        <f ca="1">SUMIF(Sheet9!A$1:B$251,'Schools Results'!A59,Sheet9!B$1:B$251)</f>
        <v>0.99999729999999898</v>
      </c>
    </row>
  </sheetData>
  <autoFilter ref="A1:B1">
    <sortState ref="A2:B59">
      <sortCondition descending="1" ref="B1"/>
    </sortState>
  </autoFilter>
  <phoneticPr fontId="7" type="noConversion"/>
  <pageMargins left="0.7" right="0.7" top="0.75" bottom="0.75" header="0.3" footer="0.3"/>
  <pageSetup paperSize="9" orientation="portrait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1"/>
  <sheetViews>
    <sheetView topLeftCell="A241" workbookViewId="0">
      <selection activeCell="A249" sqref="A249"/>
    </sheetView>
  </sheetViews>
  <sheetFormatPr defaultColWidth="8.85546875" defaultRowHeight="15" x14ac:dyDescent="0.25"/>
  <cols>
    <col min="1" max="1" width="25.42578125" customWidth="1"/>
  </cols>
  <sheetData>
    <row r="1" spans="1:2" x14ac:dyDescent="0.25">
      <c r="A1" t="s">
        <v>258</v>
      </c>
      <c r="B1">
        <v>15</v>
      </c>
    </row>
    <row r="2" spans="1:2" x14ac:dyDescent="0.25">
      <c r="A2" t="s">
        <v>267</v>
      </c>
      <c r="B2">
        <v>12</v>
      </c>
    </row>
    <row r="3" spans="1:2" x14ac:dyDescent="0.25">
      <c r="A3" t="s">
        <v>475</v>
      </c>
      <c r="B3">
        <v>10</v>
      </c>
    </row>
    <row r="4" spans="1:2" x14ac:dyDescent="0.25">
      <c r="A4" t="s">
        <v>267</v>
      </c>
      <c r="B4">
        <v>8</v>
      </c>
    </row>
    <row r="5" spans="1:2" x14ac:dyDescent="0.25">
      <c r="A5" t="s">
        <v>83</v>
      </c>
      <c r="B5">
        <v>7</v>
      </c>
    </row>
    <row r="6" spans="1:2" x14ac:dyDescent="0.25">
      <c r="A6" t="s">
        <v>267</v>
      </c>
      <c r="B6">
        <v>6</v>
      </c>
    </row>
    <row r="7" spans="1:2" x14ac:dyDescent="0.25">
      <c r="A7" t="s">
        <v>277</v>
      </c>
      <c r="B7">
        <v>5</v>
      </c>
    </row>
    <row r="8" spans="1:2" x14ac:dyDescent="0.25">
      <c r="A8" t="s">
        <v>277</v>
      </c>
      <c r="B8">
        <v>4</v>
      </c>
    </row>
    <row r="9" spans="1:2" x14ac:dyDescent="0.25">
      <c r="A9" t="s">
        <v>288</v>
      </c>
      <c r="B9">
        <v>15</v>
      </c>
    </row>
    <row r="10" spans="1:2" x14ac:dyDescent="0.25">
      <c r="A10" t="s">
        <v>336</v>
      </c>
      <c r="B10">
        <v>3</v>
      </c>
    </row>
    <row r="11" spans="1:2" x14ac:dyDescent="0.25">
      <c r="A11" t="s">
        <v>833</v>
      </c>
      <c r="B11">
        <v>12</v>
      </c>
    </row>
    <row r="12" spans="1:2" x14ac:dyDescent="0.25">
      <c r="A12" t="s">
        <v>258</v>
      </c>
      <c r="B12">
        <v>2</v>
      </c>
    </row>
    <row r="13" spans="1:2" x14ac:dyDescent="0.25">
      <c r="A13" t="s">
        <v>277</v>
      </c>
      <c r="B13">
        <v>1</v>
      </c>
    </row>
    <row r="14" spans="1:2" x14ac:dyDescent="0.25">
      <c r="A14" t="s">
        <v>258</v>
      </c>
      <c r="B14">
        <v>0.99999990000000005</v>
      </c>
    </row>
    <row r="15" spans="1:2" x14ac:dyDescent="0.25">
      <c r="A15" t="s">
        <v>258</v>
      </c>
      <c r="B15">
        <v>0.99999979999999999</v>
      </c>
    </row>
    <row r="16" spans="1:2" x14ac:dyDescent="0.25">
      <c r="A16" t="s">
        <v>652</v>
      </c>
      <c r="B16">
        <v>0.99999970000000005</v>
      </c>
    </row>
    <row r="17" spans="1:2" x14ac:dyDescent="0.25">
      <c r="A17" t="s">
        <v>336</v>
      </c>
      <c r="B17">
        <v>0.99999959999999999</v>
      </c>
    </row>
    <row r="18" spans="1:2" x14ac:dyDescent="0.25">
      <c r="A18" t="s">
        <v>258</v>
      </c>
      <c r="B18">
        <v>0.99999950000000004</v>
      </c>
    </row>
    <row r="19" spans="1:2" x14ac:dyDescent="0.25">
      <c r="A19" t="s">
        <v>83</v>
      </c>
      <c r="B19">
        <v>0.99999939999999998</v>
      </c>
    </row>
    <row r="20" spans="1:2" x14ac:dyDescent="0.25">
      <c r="A20" t="s">
        <v>277</v>
      </c>
      <c r="B20">
        <v>0.99999930000000004</v>
      </c>
    </row>
    <row r="21" spans="1:2" x14ac:dyDescent="0.25">
      <c r="A21" t="s">
        <v>258</v>
      </c>
      <c r="B21">
        <v>0.99999919999999998</v>
      </c>
    </row>
    <row r="22" spans="1:2" x14ac:dyDescent="0.25">
      <c r="A22" t="s">
        <v>267</v>
      </c>
      <c r="B22">
        <v>10</v>
      </c>
    </row>
    <row r="23" spans="1:2" x14ac:dyDescent="0.25">
      <c r="A23" t="s">
        <v>277</v>
      </c>
      <c r="B23">
        <v>0.99999910000000003</v>
      </c>
    </row>
    <row r="24" spans="1:2" x14ac:dyDescent="0.25">
      <c r="A24" t="s">
        <v>969</v>
      </c>
      <c r="B24">
        <v>0.99999899999999997</v>
      </c>
    </row>
    <row r="25" spans="1:2" x14ac:dyDescent="0.25">
      <c r="A25" t="s">
        <v>475</v>
      </c>
      <c r="B25">
        <v>0.99999889999999902</v>
      </c>
    </row>
    <row r="26" spans="1:2" x14ac:dyDescent="0.25">
      <c r="A26" t="s">
        <v>962</v>
      </c>
      <c r="B26">
        <v>0.99999879999999897</v>
      </c>
    </row>
    <row r="27" spans="1:2" x14ac:dyDescent="0.25">
      <c r="A27" t="s">
        <v>652</v>
      </c>
      <c r="B27">
        <v>0.99999869999999902</v>
      </c>
    </row>
    <row r="28" spans="1:2" x14ac:dyDescent="0.25">
      <c r="A28" t="s">
        <v>258</v>
      </c>
      <c r="B28">
        <v>0.99999859999999896</v>
      </c>
    </row>
    <row r="29" spans="1:2" x14ac:dyDescent="0.25">
      <c r="A29" t="s">
        <v>277</v>
      </c>
      <c r="B29">
        <v>0.99999849999999901</v>
      </c>
    </row>
    <row r="30" spans="1:2" x14ac:dyDescent="0.25">
      <c r="A30" t="s">
        <v>610</v>
      </c>
      <c r="B30">
        <v>0.99999839999999895</v>
      </c>
    </row>
    <row r="31" spans="1:2" x14ac:dyDescent="0.25">
      <c r="A31" t="s">
        <v>258</v>
      </c>
      <c r="B31">
        <v>0.99999829999999901</v>
      </c>
    </row>
    <row r="32" spans="1:2" x14ac:dyDescent="0.25">
      <c r="A32" t="s">
        <v>563</v>
      </c>
      <c r="B32">
        <v>8</v>
      </c>
    </row>
    <row r="33" spans="1:2" x14ac:dyDescent="0.25">
      <c r="A33" t="s">
        <v>258</v>
      </c>
      <c r="B33">
        <v>0.99999819999999895</v>
      </c>
    </row>
    <row r="34" spans="1:2" x14ac:dyDescent="0.25">
      <c r="A34" t="s">
        <v>83</v>
      </c>
      <c r="B34">
        <v>7</v>
      </c>
    </row>
    <row r="35" spans="1:2" x14ac:dyDescent="0.25">
      <c r="A35" t="s">
        <v>711</v>
      </c>
      <c r="B35">
        <v>6</v>
      </c>
    </row>
    <row r="36" spans="1:2" x14ac:dyDescent="0.25">
      <c r="A36" t="s">
        <v>258</v>
      </c>
      <c r="B36">
        <v>0.999998099999999</v>
      </c>
    </row>
    <row r="37" spans="1:2" x14ac:dyDescent="0.25">
      <c r="A37" t="s">
        <v>83</v>
      </c>
      <c r="B37">
        <v>5</v>
      </c>
    </row>
    <row r="38" spans="1:2" x14ac:dyDescent="0.25">
      <c r="A38" t="s">
        <v>626</v>
      </c>
      <c r="B38">
        <v>0.99999799999999905</v>
      </c>
    </row>
    <row r="39" spans="1:2" x14ac:dyDescent="0.25">
      <c r="A39" t="s">
        <v>258</v>
      </c>
      <c r="B39">
        <v>0.999997899999999</v>
      </c>
    </row>
    <row r="40" spans="1:2" x14ac:dyDescent="0.25">
      <c r="A40" t="s">
        <v>258</v>
      </c>
      <c r="B40">
        <v>0.99999779999999905</v>
      </c>
    </row>
    <row r="41" spans="1:2" x14ac:dyDescent="0.25">
      <c r="A41" t="s">
        <v>652</v>
      </c>
      <c r="B41">
        <v>0.99999769999999899</v>
      </c>
    </row>
    <row r="42" spans="1:2" x14ac:dyDescent="0.25">
      <c r="A42" t="s">
        <v>336</v>
      </c>
      <c r="B42">
        <v>0.99999759999999904</v>
      </c>
    </row>
    <row r="43" spans="1:2" x14ac:dyDescent="0.25">
      <c r="A43" t="s">
        <v>267</v>
      </c>
      <c r="B43">
        <v>0.99999749999999898</v>
      </c>
    </row>
    <row r="44" spans="1:2" x14ac:dyDescent="0.25">
      <c r="A44" t="s">
        <v>652</v>
      </c>
      <c r="B44">
        <v>0.99999739999999904</v>
      </c>
    </row>
    <row r="45" spans="1:2" x14ac:dyDescent="0.25">
      <c r="A45" t="s">
        <v>847</v>
      </c>
      <c r="B45">
        <v>0.99999729999999898</v>
      </c>
    </row>
    <row r="46" spans="1:2" x14ac:dyDescent="0.25">
      <c r="A46" t="s">
        <v>258</v>
      </c>
      <c r="B46">
        <v>0.99999719999999803</v>
      </c>
    </row>
    <row r="47" spans="1:2" x14ac:dyDescent="0.25">
      <c r="A47" t="s">
        <v>267</v>
      </c>
      <c r="B47">
        <v>4</v>
      </c>
    </row>
    <row r="48" spans="1:2" x14ac:dyDescent="0.25">
      <c r="A48" t="s">
        <v>833</v>
      </c>
      <c r="B48">
        <v>3</v>
      </c>
    </row>
    <row r="49" spans="1:2" x14ac:dyDescent="0.25">
      <c r="A49" t="s">
        <v>828</v>
      </c>
      <c r="B49">
        <v>2</v>
      </c>
    </row>
    <row r="50" spans="1:2" x14ac:dyDescent="0.25">
      <c r="A50" t="s">
        <v>258</v>
      </c>
      <c r="B50">
        <v>0.99999709999999797</v>
      </c>
    </row>
    <row r="51" spans="1:2" x14ac:dyDescent="0.25">
      <c r="A51" t="s">
        <v>652</v>
      </c>
      <c r="B51">
        <v>0.99999699999999803</v>
      </c>
    </row>
    <row r="52" spans="1:2" x14ac:dyDescent="0.25">
      <c r="A52" t="s">
        <v>652</v>
      </c>
      <c r="B52">
        <v>0.99999689999999797</v>
      </c>
    </row>
    <row r="53" spans="1:2" x14ac:dyDescent="0.25">
      <c r="A53" t="s">
        <v>1088</v>
      </c>
      <c r="B53">
        <v>0.99999679999999802</v>
      </c>
    </row>
    <row r="54" spans="1:2" x14ac:dyDescent="0.25">
      <c r="A54" t="s">
        <v>336</v>
      </c>
      <c r="B54">
        <v>0.99999669999999796</v>
      </c>
    </row>
    <row r="55" spans="1:2" ht="15" customHeight="1" x14ac:dyDescent="0.25">
      <c r="A55" t="s">
        <v>427</v>
      </c>
      <c r="B55">
        <v>0.99999659999999801</v>
      </c>
    </row>
    <row r="56" spans="1:2" x14ac:dyDescent="0.25">
      <c r="A56" t="s">
        <v>288</v>
      </c>
      <c r="B56">
        <v>15</v>
      </c>
    </row>
    <row r="57" spans="1:2" x14ac:dyDescent="0.25">
      <c r="A57" t="s">
        <v>277</v>
      </c>
      <c r="B57">
        <v>12</v>
      </c>
    </row>
    <row r="58" spans="1:2" x14ac:dyDescent="0.25">
      <c r="A58" t="s">
        <v>267</v>
      </c>
      <c r="B58">
        <v>10</v>
      </c>
    </row>
    <row r="59" spans="1:2" x14ac:dyDescent="0.25">
      <c r="A59" t="s">
        <v>482</v>
      </c>
      <c r="B59">
        <v>8</v>
      </c>
    </row>
    <row r="60" spans="1:2" x14ac:dyDescent="0.25">
      <c r="A60" t="s">
        <v>267</v>
      </c>
      <c r="B60">
        <v>7</v>
      </c>
    </row>
    <row r="61" spans="1:2" x14ac:dyDescent="0.25">
      <c r="A61" t="s">
        <v>475</v>
      </c>
      <c r="B61">
        <v>6</v>
      </c>
    </row>
    <row r="62" spans="1:2" x14ac:dyDescent="0.25">
      <c r="A62" t="s">
        <v>83</v>
      </c>
      <c r="B62">
        <v>5</v>
      </c>
    </row>
    <row r="63" spans="1:2" ht="15" customHeight="1" x14ac:dyDescent="0.25">
      <c r="A63" t="s">
        <v>468</v>
      </c>
      <c r="B63">
        <v>15</v>
      </c>
    </row>
    <row r="64" spans="1:2" x14ac:dyDescent="0.25">
      <c r="A64" t="s">
        <v>463</v>
      </c>
      <c r="B64">
        <v>12</v>
      </c>
    </row>
    <row r="65" spans="1:2" x14ac:dyDescent="0.25">
      <c r="A65" t="s">
        <v>277</v>
      </c>
      <c r="B65">
        <v>10</v>
      </c>
    </row>
    <row r="66" spans="1:2" x14ac:dyDescent="0.25">
      <c r="A66" t="s">
        <v>456</v>
      </c>
      <c r="B66">
        <v>4</v>
      </c>
    </row>
    <row r="67" spans="1:2" x14ac:dyDescent="0.25">
      <c r="A67" t="s">
        <v>434</v>
      </c>
      <c r="B67">
        <v>3</v>
      </c>
    </row>
    <row r="68" spans="1:2" x14ac:dyDescent="0.25">
      <c r="A68" t="s">
        <v>434</v>
      </c>
      <c r="B68">
        <v>2</v>
      </c>
    </row>
    <row r="69" spans="1:2" x14ac:dyDescent="0.25">
      <c r="A69" t="s">
        <v>267</v>
      </c>
      <c r="B69">
        <v>1</v>
      </c>
    </row>
    <row r="70" spans="1:2" x14ac:dyDescent="0.25">
      <c r="A70" t="s">
        <v>475</v>
      </c>
      <c r="B70">
        <v>0.99999990000000005</v>
      </c>
    </row>
    <row r="71" spans="1:2" x14ac:dyDescent="0.25">
      <c r="A71" t="s">
        <v>438</v>
      </c>
      <c r="B71">
        <v>0.99999979999999999</v>
      </c>
    </row>
    <row r="72" spans="1:2" x14ac:dyDescent="0.25">
      <c r="A72" t="s">
        <v>434</v>
      </c>
      <c r="B72">
        <v>0.99999970000000005</v>
      </c>
    </row>
    <row r="73" spans="1:2" x14ac:dyDescent="0.25">
      <c r="A73" t="s">
        <v>626</v>
      </c>
      <c r="B73">
        <v>0.99999959999999999</v>
      </c>
    </row>
    <row r="74" spans="1:2" ht="15" customHeight="1" x14ac:dyDescent="0.25">
      <c r="A74" t="s">
        <v>427</v>
      </c>
      <c r="B74">
        <v>0.99999950000000004</v>
      </c>
    </row>
    <row r="75" spans="1:2" x14ac:dyDescent="0.25">
      <c r="A75" t="s">
        <v>969</v>
      </c>
      <c r="B75">
        <v>8</v>
      </c>
    </row>
    <row r="76" spans="1:2" x14ac:dyDescent="0.25">
      <c r="A76" t="s">
        <v>626</v>
      </c>
      <c r="B76">
        <v>0.99999939999999998</v>
      </c>
    </row>
    <row r="77" spans="1:2" x14ac:dyDescent="0.25">
      <c r="A77" t="s">
        <v>288</v>
      </c>
      <c r="B77">
        <v>0.99999930000000004</v>
      </c>
    </row>
    <row r="78" spans="1:2" x14ac:dyDescent="0.25">
      <c r="A78" t="s">
        <v>643</v>
      </c>
      <c r="B78">
        <v>0.99999919999999998</v>
      </c>
    </row>
    <row r="79" spans="1:2" x14ac:dyDescent="0.25">
      <c r="A79" t="s">
        <v>258</v>
      </c>
      <c r="B79">
        <v>0.99999910000000003</v>
      </c>
    </row>
    <row r="80" spans="1:2" x14ac:dyDescent="0.25">
      <c r="A80" t="s">
        <v>258</v>
      </c>
      <c r="B80">
        <v>0.99999899999999997</v>
      </c>
    </row>
    <row r="81" spans="1:2" x14ac:dyDescent="0.25">
      <c r="A81" t="s">
        <v>288</v>
      </c>
      <c r="B81">
        <v>0.99999889999999902</v>
      </c>
    </row>
    <row r="82" spans="1:2" x14ac:dyDescent="0.25">
      <c r="A82" t="s">
        <v>288</v>
      </c>
      <c r="B82">
        <v>0.99999879999999897</v>
      </c>
    </row>
    <row r="83" spans="1:2" x14ac:dyDescent="0.25">
      <c r="A83" t="s">
        <v>277</v>
      </c>
      <c r="B83">
        <v>0.99999869999999902</v>
      </c>
    </row>
    <row r="84" spans="1:2" x14ac:dyDescent="0.25">
      <c r="A84" t="s">
        <v>311</v>
      </c>
      <c r="B84">
        <v>7</v>
      </c>
    </row>
    <row r="85" spans="1:2" x14ac:dyDescent="0.25">
      <c r="A85" t="s">
        <v>652</v>
      </c>
      <c r="B85">
        <v>0.99999859999999896</v>
      </c>
    </row>
    <row r="86" spans="1:2" x14ac:dyDescent="0.25">
      <c r="A86" t="s">
        <v>258</v>
      </c>
      <c r="B86">
        <v>0.99999849999999901</v>
      </c>
    </row>
    <row r="87" spans="1:2" x14ac:dyDescent="0.25">
      <c r="A87" t="s">
        <v>643</v>
      </c>
      <c r="B87">
        <v>0.99999839999999895</v>
      </c>
    </row>
    <row r="88" spans="1:2" x14ac:dyDescent="0.25">
      <c r="A88" t="s">
        <v>637</v>
      </c>
      <c r="B88">
        <v>6</v>
      </c>
    </row>
    <row r="89" spans="1:2" x14ac:dyDescent="0.25">
      <c r="A89" t="s">
        <v>258</v>
      </c>
      <c r="B89">
        <v>0.99999829999999901</v>
      </c>
    </row>
    <row r="90" spans="1:2" x14ac:dyDescent="0.25">
      <c r="A90" t="s">
        <v>626</v>
      </c>
      <c r="B90">
        <v>0.99999819999999895</v>
      </c>
    </row>
    <row r="91" spans="1:2" x14ac:dyDescent="0.25">
      <c r="A91" t="s">
        <v>317</v>
      </c>
      <c r="B91">
        <v>5</v>
      </c>
    </row>
    <row r="92" spans="1:2" x14ac:dyDescent="0.25">
      <c r="A92" t="s">
        <v>267</v>
      </c>
      <c r="B92">
        <v>0.999998099999999</v>
      </c>
    </row>
    <row r="93" spans="1:2" x14ac:dyDescent="0.25">
      <c r="A93" t="s">
        <v>336</v>
      </c>
      <c r="B93">
        <v>0.99999799999999905</v>
      </c>
    </row>
    <row r="94" spans="1:2" x14ac:dyDescent="0.25">
      <c r="A94" t="s">
        <v>336</v>
      </c>
      <c r="B94">
        <v>4</v>
      </c>
    </row>
    <row r="95" spans="1:2" x14ac:dyDescent="0.25">
      <c r="A95" t="s">
        <v>277</v>
      </c>
      <c r="B95">
        <v>3</v>
      </c>
    </row>
    <row r="96" spans="1:2" x14ac:dyDescent="0.25">
      <c r="A96" t="s">
        <v>328</v>
      </c>
      <c r="B96">
        <v>2</v>
      </c>
    </row>
    <row r="97" spans="1:2" x14ac:dyDescent="0.25">
      <c r="A97" t="s">
        <v>1089</v>
      </c>
      <c r="B97">
        <v>1</v>
      </c>
    </row>
    <row r="98" spans="1:2" x14ac:dyDescent="0.25">
      <c r="A98" t="s">
        <v>317</v>
      </c>
      <c r="B98">
        <v>0.99999990000000005</v>
      </c>
    </row>
    <row r="99" spans="1:2" x14ac:dyDescent="0.25">
      <c r="A99" t="s">
        <v>311</v>
      </c>
      <c r="B99">
        <v>0.99999979999999999</v>
      </c>
    </row>
    <row r="100" spans="1:2" ht="15" customHeight="1" x14ac:dyDescent="0.25">
      <c r="A100" t="s">
        <v>468</v>
      </c>
      <c r="B100">
        <v>0.99999970000000005</v>
      </c>
    </row>
    <row r="101" spans="1:2" ht="15" customHeight="1" x14ac:dyDescent="0.25">
      <c r="A101" t="s">
        <v>304</v>
      </c>
      <c r="B101">
        <v>0.999997899999999</v>
      </c>
    </row>
    <row r="102" spans="1:2" x14ac:dyDescent="0.25">
      <c r="A102" t="s">
        <v>83</v>
      </c>
      <c r="B102">
        <v>0.99999779999999905</v>
      </c>
    </row>
    <row r="103" spans="1:2" x14ac:dyDescent="0.25">
      <c r="A103" t="s">
        <v>83</v>
      </c>
      <c r="B103">
        <v>0.99999769999999899</v>
      </c>
    </row>
    <row r="104" spans="1:2" x14ac:dyDescent="0.25">
      <c r="A104" t="s">
        <v>288</v>
      </c>
      <c r="B104">
        <v>0.99999759999999904</v>
      </c>
    </row>
    <row r="105" spans="1:2" x14ac:dyDescent="0.25">
      <c r="A105" t="s">
        <v>282</v>
      </c>
      <c r="B105">
        <v>0.99999749999999898</v>
      </c>
    </row>
    <row r="106" spans="1:2" x14ac:dyDescent="0.25">
      <c r="A106" t="s">
        <v>277</v>
      </c>
      <c r="B106">
        <v>0.99999739999999904</v>
      </c>
    </row>
    <row r="107" spans="1:2" x14ac:dyDescent="0.25">
      <c r="A107" t="s">
        <v>83</v>
      </c>
      <c r="B107">
        <v>0.99999729999999898</v>
      </c>
    </row>
    <row r="108" spans="1:2" x14ac:dyDescent="0.25">
      <c r="A108" t="s">
        <v>267</v>
      </c>
      <c r="B108">
        <v>0.99999719999999803</v>
      </c>
    </row>
    <row r="109" spans="1:2" x14ac:dyDescent="0.25">
      <c r="A109" t="s">
        <v>258</v>
      </c>
      <c r="B109">
        <v>0.99999709999999797</v>
      </c>
    </row>
    <row r="110" spans="1:2" x14ac:dyDescent="0.25">
      <c r="A110" t="s">
        <v>258</v>
      </c>
      <c r="B110">
        <v>0.99999699999999803</v>
      </c>
    </row>
    <row r="111" spans="1:2" x14ac:dyDescent="0.25">
      <c r="A111" s="39" t="s">
        <v>801</v>
      </c>
      <c r="B111" s="39">
        <v>15</v>
      </c>
    </row>
    <row r="112" spans="1:2" x14ac:dyDescent="0.25">
      <c r="A112" s="39" t="s">
        <v>637</v>
      </c>
      <c r="B112" s="39">
        <v>12</v>
      </c>
    </row>
    <row r="113" spans="1:2" x14ac:dyDescent="0.25">
      <c r="A113" s="39" t="s">
        <v>1074</v>
      </c>
      <c r="B113" s="39">
        <v>10</v>
      </c>
    </row>
    <row r="114" spans="1:2" x14ac:dyDescent="0.25">
      <c r="A114" s="39" t="s">
        <v>288</v>
      </c>
      <c r="B114" s="39">
        <v>8</v>
      </c>
    </row>
    <row r="115" spans="1:2" x14ac:dyDescent="0.25">
      <c r="A115" s="39" t="s">
        <v>83</v>
      </c>
      <c r="B115" s="39">
        <v>15</v>
      </c>
    </row>
    <row r="116" spans="1:2" x14ac:dyDescent="0.25">
      <c r="A116" s="39" t="s">
        <v>267</v>
      </c>
      <c r="B116" s="39">
        <v>12</v>
      </c>
    </row>
    <row r="117" spans="1:2" x14ac:dyDescent="0.25">
      <c r="A117" s="39" t="s">
        <v>83</v>
      </c>
      <c r="B117" s="39">
        <v>7</v>
      </c>
    </row>
    <row r="118" spans="1:2" x14ac:dyDescent="0.25">
      <c r="A118" s="39" t="s">
        <v>311</v>
      </c>
      <c r="B118" s="39">
        <v>6</v>
      </c>
    </row>
    <row r="119" spans="1:2" x14ac:dyDescent="0.25">
      <c r="A119" s="39" t="s">
        <v>191</v>
      </c>
      <c r="B119" s="39">
        <v>5</v>
      </c>
    </row>
    <row r="120" spans="1:2" x14ac:dyDescent="0.25">
      <c r="A120" s="39" t="s">
        <v>336</v>
      </c>
      <c r="B120" s="39">
        <v>4</v>
      </c>
    </row>
    <row r="121" spans="1:2" x14ac:dyDescent="0.25">
      <c r="A121" s="45" t="s">
        <v>258</v>
      </c>
      <c r="B121" s="39">
        <v>3</v>
      </c>
    </row>
    <row r="122" spans="1:2" x14ac:dyDescent="0.25">
      <c r="A122" s="39" t="s">
        <v>258</v>
      </c>
      <c r="B122" s="39">
        <v>2</v>
      </c>
    </row>
    <row r="123" spans="1:2" x14ac:dyDescent="0.25">
      <c r="A123" s="39" t="s">
        <v>288</v>
      </c>
      <c r="B123" s="39">
        <v>1</v>
      </c>
    </row>
    <row r="124" spans="1:2" ht="15" customHeight="1" x14ac:dyDescent="0.25">
      <c r="A124" s="39" t="s">
        <v>468</v>
      </c>
      <c r="B124" s="39">
        <v>10</v>
      </c>
    </row>
    <row r="125" spans="1:2" ht="15" customHeight="1" x14ac:dyDescent="0.25">
      <c r="A125" s="39" t="s">
        <v>16</v>
      </c>
      <c r="B125" s="39">
        <v>0.99999990000000005</v>
      </c>
    </row>
    <row r="126" spans="1:2" x14ac:dyDescent="0.25">
      <c r="A126" s="39" t="s">
        <v>258</v>
      </c>
      <c r="B126" s="39">
        <v>0.99999979999999999</v>
      </c>
    </row>
    <row r="127" spans="1:2" x14ac:dyDescent="0.25">
      <c r="A127" s="39" t="s">
        <v>711</v>
      </c>
      <c r="B127" s="39">
        <v>0.99999970000000005</v>
      </c>
    </row>
    <row r="128" spans="1:2" x14ac:dyDescent="0.25">
      <c r="A128" s="39" t="s">
        <v>277</v>
      </c>
      <c r="B128" s="39">
        <v>0.99999959999999999</v>
      </c>
    </row>
    <row r="129" spans="1:2" x14ac:dyDescent="0.25">
      <c r="A129" s="37" t="s">
        <v>83</v>
      </c>
      <c r="B129" s="39"/>
    </row>
    <row r="130" spans="1:2" x14ac:dyDescent="0.25">
      <c r="A130" s="39" t="s">
        <v>83</v>
      </c>
      <c r="B130" s="39">
        <v>0.99999939999999998</v>
      </c>
    </row>
    <row r="131" spans="1:2" x14ac:dyDescent="0.25">
      <c r="A131" s="39" t="s">
        <v>277</v>
      </c>
      <c r="B131" s="39">
        <v>8</v>
      </c>
    </row>
    <row r="132" spans="1:2" x14ac:dyDescent="0.25">
      <c r="A132" s="39" t="s">
        <v>434</v>
      </c>
      <c r="B132" s="39">
        <v>0.99999930000000004</v>
      </c>
    </row>
    <row r="133" spans="1:2" x14ac:dyDescent="0.25">
      <c r="A133" s="39" t="s">
        <v>258</v>
      </c>
      <c r="B133" s="39">
        <v>0.99999919999999998</v>
      </c>
    </row>
    <row r="134" spans="1:2" x14ac:dyDescent="0.25">
      <c r="A134" s="39" t="s">
        <v>83</v>
      </c>
      <c r="B134" s="39">
        <v>0.99999910000000003</v>
      </c>
    </row>
    <row r="135" spans="1:2" x14ac:dyDescent="0.25">
      <c r="A135" s="39" t="s">
        <v>267</v>
      </c>
      <c r="B135" s="39">
        <v>0.99999899999999997</v>
      </c>
    </row>
    <row r="136" spans="1:2" x14ac:dyDescent="0.25">
      <c r="A136" s="39" t="s">
        <v>724</v>
      </c>
      <c r="B136" s="39">
        <v>0.99999889999999902</v>
      </c>
    </row>
    <row r="137" spans="1:2" x14ac:dyDescent="0.25">
      <c r="A137" s="39" t="s">
        <v>707</v>
      </c>
      <c r="B137" s="39">
        <v>0.99999879999999897</v>
      </c>
    </row>
    <row r="138" spans="1:2" x14ac:dyDescent="0.25">
      <c r="A138" s="39" t="s">
        <v>258</v>
      </c>
      <c r="B138" s="39">
        <v>0.99999869999999902</v>
      </c>
    </row>
    <row r="139" spans="1:2" x14ac:dyDescent="0.25">
      <c r="A139" s="39" t="s">
        <v>102</v>
      </c>
      <c r="B139" s="39">
        <v>0.99999859999999896</v>
      </c>
    </row>
    <row r="140" spans="1:2" x14ac:dyDescent="0.25">
      <c r="A140" s="39" t="s">
        <v>711</v>
      </c>
      <c r="B140" s="39">
        <v>7</v>
      </c>
    </row>
    <row r="141" spans="1:2" x14ac:dyDescent="0.25">
      <c r="A141" s="39" t="s">
        <v>707</v>
      </c>
      <c r="B141" s="39">
        <v>0.99999849999999901</v>
      </c>
    </row>
    <row r="142" spans="1:2" x14ac:dyDescent="0.25">
      <c r="A142" s="39" t="s">
        <v>643</v>
      </c>
      <c r="B142" s="39">
        <v>6</v>
      </c>
    </row>
    <row r="143" spans="1:2" x14ac:dyDescent="0.25">
      <c r="A143" s="39" t="s">
        <v>288</v>
      </c>
      <c r="B143" s="39">
        <v>0.99999839999999895</v>
      </c>
    </row>
    <row r="144" spans="1:2" x14ac:dyDescent="0.25">
      <c r="A144" s="39" t="s">
        <v>288</v>
      </c>
      <c r="B144" s="39">
        <v>5</v>
      </c>
    </row>
    <row r="145" spans="1:2" x14ac:dyDescent="0.25">
      <c r="A145" s="39" t="s">
        <v>83</v>
      </c>
      <c r="B145" s="39">
        <v>0.99999829999999901</v>
      </c>
    </row>
    <row r="146" spans="1:2" x14ac:dyDescent="0.25">
      <c r="A146" s="39" t="s">
        <v>258</v>
      </c>
      <c r="B146" s="39">
        <v>0.99999819999999895</v>
      </c>
    </row>
    <row r="147" spans="1:2" x14ac:dyDescent="0.25">
      <c r="A147" s="39" t="s">
        <v>258</v>
      </c>
      <c r="B147" s="39">
        <v>0.999998099999999</v>
      </c>
    </row>
    <row r="148" spans="1:2" x14ac:dyDescent="0.25">
      <c r="A148" s="39" t="s">
        <v>83</v>
      </c>
      <c r="B148" s="39">
        <v>0.99999799999999905</v>
      </c>
    </row>
    <row r="149" spans="1:2" ht="15" customHeight="1" x14ac:dyDescent="0.25">
      <c r="A149" s="39" t="s">
        <v>468</v>
      </c>
      <c r="B149" s="39">
        <v>4</v>
      </c>
    </row>
    <row r="150" spans="1:2" x14ac:dyDescent="0.25">
      <c r="A150" s="39" t="s">
        <v>336</v>
      </c>
      <c r="B150" s="39">
        <v>0.999997899999999</v>
      </c>
    </row>
    <row r="151" spans="1:2" x14ac:dyDescent="0.25">
      <c r="A151" s="39" t="s">
        <v>258</v>
      </c>
      <c r="B151" s="39">
        <v>0.99999779999999905</v>
      </c>
    </row>
    <row r="152" spans="1:2" x14ac:dyDescent="0.25">
      <c r="A152" s="39" t="s">
        <v>589</v>
      </c>
      <c r="B152" s="39">
        <v>3</v>
      </c>
    </row>
    <row r="153" spans="1:2" x14ac:dyDescent="0.25">
      <c r="A153" s="39" t="s">
        <v>105</v>
      </c>
      <c r="B153" s="39">
        <v>2</v>
      </c>
    </row>
    <row r="154" spans="1:2" x14ac:dyDescent="0.25">
      <c r="A154" s="39" t="s">
        <v>267</v>
      </c>
      <c r="B154" s="39">
        <v>0.99999769999999899</v>
      </c>
    </row>
    <row r="155" spans="1:2" x14ac:dyDescent="0.25">
      <c r="A155" s="39" t="s">
        <v>258</v>
      </c>
      <c r="B155" s="39">
        <v>0.99999759999999904</v>
      </c>
    </row>
    <row r="156" spans="1:2" ht="15" customHeight="1" x14ac:dyDescent="0.25">
      <c r="A156" s="39" t="s">
        <v>932</v>
      </c>
      <c r="B156" s="39">
        <v>0.99999749999999898</v>
      </c>
    </row>
    <row r="157" spans="1:2" x14ac:dyDescent="0.25">
      <c r="A157" s="39" t="s">
        <v>475</v>
      </c>
      <c r="B157" s="39">
        <v>0.99999739999999904</v>
      </c>
    </row>
    <row r="158" spans="1:2" x14ac:dyDescent="0.25">
      <c r="A158" s="39" t="s">
        <v>258</v>
      </c>
      <c r="B158" s="39">
        <v>0.99999729999999898</v>
      </c>
    </row>
    <row r="159" spans="1:2" x14ac:dyDescent="0.25">
      <c r="A159" s="39" t="s">
        <v>83</v>
      </c>
      <c r="B159" s="39">
        <v>0.99999719999999803</v>
      </c>
    </row>
    <row r="160" spans="1:2" x14ac:dyDescent="0.25">
      <c r="A160" s="39" t="s">
        <v>311</v>
      </c>
      <c r="B160" s="39">
        <v>0.99999709999999797</v>
      </c>
    </row>
    <row r="161" spans="1:2" x14ac:dyDescent="0.25">
      <c r="A161" s="39" t="s">
        <v>652</v>
      </c>
      <c r="B161" s="39">
        <v>0.99999699999999803</v>
      </c>
    </row>
    <row r="162" spans="1:2" x14ac:dyDescent="0.25">
      <c r="A162" s="39" t="s">
        <v>277</v>
      </c>
      <c r="B162" s="39">
        <v>0.99999689999999797</v>
      </c>
    </row>
    <row r="163" spans="1:2" x14ac:dyDescent="0.25">
      <c r="A163" s="39" t="s">
        <v>258</v>
      </c>
      <c r="B163" s="39">
        <v>0.99999679999999802</v>
      </c>
    </row>
    <row r="164" spans="1:2" x14ac:dyDescent="0.25">
      <c r="A164" s="39" t="s">
        <v>652</v>
      </c>
      <c r="B164" s="39">
        <v>0.99999669999999796</v>
      </c>
    </row>
    <row r="165" spans="1:2" ht="15" customHeight="1" x14ac:dyDescent="0.25">
      <c r="A165" s="2" t="s">
        <v>610</v>
      </c>
      <c r="B165" s="30">
        <v>15</v>
      </c>
    </row>
    <row r="166" spans="1:2" ht="15" customHeight="1" x14ac:dyDescent="0.25">
      <c r="A166" s="2" t="s">
        <v>606</v>
      </c>
      <c r="B166" s="30">
        <v>12</v>
      </c>
    </row>
    <row r="167" spans="1:2" ht="15" customHeight="1" x14ac:dyDescent="0.25">
      <c r="A167" s="2" t="s">
        <v>191</v>
      </c>
      <c r="B167" s="30">
        <v>10</v>
      </c>
    </row>
    <row r="168" spans="1:2" ht="15" customHeight="1" x14ac:dyDescent="0.25">
      <c r="A168" s="2" t="s">
        <v>599</v>
      </c>
      <c r="B168" s="30">
        <v>15</v>
      </c>
    </row>
    <row r="169" spans="1:2" ht="15" customHeight="1" x14ac:dyDescent="0.25">
      <c r="A169" s="2" t="s">
        <v>475</v>
      </c>
      <c r="B169" s="30">
        <v>8</v>
      </c>
    </row>
    <row r="170" spans="1:2" ht="15" customHeight="1" x14ac:dyDescent="0.25">
      <c r="A170" s="10" t="s">
        <v>16</v>
      </c>
      <c r="B170" s="30">
        <v>7</v>
      </c>
    </row>
    <row r="171" spans="1:2" ht="15" customHeight="1" x14ac:dyDescent="0.25">
      <c r="A171" s="2" t="s">
        <v>589</v>
      </c>
      <c r="B171" s="30">
        <v>6</v>
      </c>
    </row>
    <row r="172" spans="1:2" ht="15" customHeight="1" x14ac:dyDescent="0.25">
      <c r="A172" s="10" t="s">
        <v>16</v>
      </c>
      <c r="B172" s="30">
        <v>5</v>
      </c>
    </row>
    <row r="173" spans="1:2" ht="15" customHeight="1" x14ac:dyDescent="0.25">
      <c r="A173" s="2" t="s">
        <v>475</v>
      </c>
      <c r="B173" s="30">
        <v>4</v>
      </c>
    </row>
    <row r="174" spans="1:2" ht="15" customHeight="1" x14ac:dyDescent="0.25">
      <c r="A174" s="2" t="s">
        <v>475</v>
      </c>
      <c r="B174" s="30">
        <v>3</v>
      </c>
    </row>
    <row r="175" spans="1:2" ht="15" customHeight="1" x14ac:dyDescent="0.25">
      <c r="A175" s="2" t="s">
        <v>258</v>
      </c>
      <c r="B175" s="30">
        <v>2</v>
      </c>
    </row>
    <row r="176" spans="1:2" ht="15" customHeight="1" x14ac:dyDescent="0.25">
      <c r="A176" s="2" t="s">
        <v>475</v>
      </c>
      <c r="B176" s="30">
        <v>1</v>
      </c>
    </row>
    <row r="177" spans="1:2" ht="15" customHeight="1" x14ac:dyDescent="0.25">
      <c r="A177" s="2" t="s">
        <v>83</v>
      </c>
      <c r="B177" s="30">
        <v>0.99999990000000005</v>
      </c>
    </row>
    <row r="178" spans="1:2" ht="15" customHeight="1" x14ac:dyDescent="0.25">
      <c r="A178" s="2" t="s">
        <v>475</v>
      </c>
      <c r="B178" s="30">
        <v>0.99999979999999999</v>
      </c>
    </row>
    <row r="179" spans="1:2" ht="15" customHeight="1" x14ac:dyDescent="0.25">
      <c r="A179" s="2" t="s">
        <v>267</v>
      </c>
      <c r="B179" s="30">
        <v>0.99999970000000005</v>
      </c>
    </row>
    <row r="180" spans="1:2" ht="15" customHeight="1" x14ac:dyDescent="0.25">
      <c r="A180" s="11" t="s">
        <v>258</v>
      </c>
      <c r="B180" s="30">
        <v>0.99999959999999999</v>
      </c>
    </row>
    <row r="181" spans="1:2" ht="15" customHeight="1" x14ac:dyDescent="0.25">
      <c r="A181" s="2" t="s">
        <v>563</v>
      </c>
      <c r="B181" s="30">
        <v>0.99999950000000004</v>
      </c>
    </row>
    <row r="182" spans="1:2" ht="15" customHeight="1" x14ac:dyDescent="0.25">
      <c r="A182" s="34" t="s">
        <v>288</v>
      </c>
      <c r="B182" s="30">
        <v>15</v>
      </c>
    </row>
    <row r="183" spans="1:2" ht="15" customHeight="1" x14ac:dyDescent="0.25">
      <c r="A183" s="34" t="s">
        <v>247</v>
      </c>
      <c r="B183" s="30">
        <v>15</v>
      </c>
    </row>
    <row r="184" spans="1:2" ht="15" customHeight="1" x14ac:dyDescent="0.25">
      <c r="A184" s="34" t="s">
        <v>16</v>
      </c>
      <c r="B184" s="30">
        <v>12</v>
      </c>
    </row>
    <row r="185" spans="1:2" ht="15" customHeight="1" x14ac:dyDescent="0.25">
      <c r="A185" s="34" t="s">
        <v>7</v>
      </c>
      <c r="B185" s="30">
        <v>10</v>
      </c>
    </row>
    <row r="186" spans="1:2" ht="15" customHeight="1" x14ac:dyDescent="0.25">
      <c r="A186" s="34" t="s">
        <v>547</v>
      </c>
      <c r="B186" s="30">
        <v>12</v>
      </c>
    </row>
    <row r="187" spans="1:2" ht="15" customHeight="1" x14ac:dyDescent="0.25">
      <c r="A187" s="34" t="s">
        <v>543</v>
      </c>
      <c r="B187" s="30">
        <v>8</v>
      </c>
    </row>
    <row r="188" spans="1:2" ht="15" customHeight="1" x14ac:dyDescent="0.25">
      <c r="A188" s="34" t="s">
        <v>247</v>
      </c>
      <c r="B188">
        <v>7</v>
      </c>
    </row>
    <row r="189" spans="1:2" ht="15" customHeight="1" x14ac:dyDescent="0.25">
      <c r="A189" s="34" t="s">
        <v>7</v>
      </c>
      <c r="B189">
        <v>6</v>
      </c>
    </row>
    <row r="190" spans="1:2" ht="15" customHeight="1" x14ac:dyDescent="0.25">
      <c r="A190" s="34" t="s">
        <v>247</v>
      </c>
      <c r="B190">
        <v>5</v>
      </c>
    </row>
    <row r="191" spans="1:2" ht="15" customHeight="1" x14ac:dyDescent="0.25">
      <c r="A191" s="34" t="s">
        <v>29</v>
      </c>
      <c r="B191">
        <v>4</v>
      </c>
    </row>
    <row r="192" spans="1:2" ht="15" customHeight="1" x14ac:dyDescent="0.25">
      <c r="A192" s="34" t="s">
        <v>224</v>
      </c>
      <c r="B192">
        <v>3</v>
      </c>
    </row>
    <row r="193" spans="1:2" ht="15" customHeight="1" x14ac:dyDescent="0.25">
      <c r="A193" s="34" t="s">
        <v>247</v>
      </c>
      <c r="B193">
        <v>2</v>
      </c>
    </row>
    <row r="194" spans="1:2" ht="15" customHeight="1" x14ac:dyDescent="0.25">
      <c r="A194" s="34" t="s">
        <v>224</v>
      </c>
      <c r="B194">
        <v>1</v>
      </c>
    </row>
    <row r="195" spans="1:2" ht="15" customHeight="1" x14ac:dyDescent="0.25">
      <c r="A195" s="34" t="s">
        <v>247</v>
      </c>
      <c r="B195">
        <v>0.99999990000000005</v>
      </c>
    </row>
    <row r="196" spans="1:2" ht="15" customHeight="1" x14ac:dyDescent="0.25">
      <c r="A196" s="34" t="s">
        <v>7</v>
      </c>
      <c r="B196">
        <v>0.99999979999999999</v>
      </c>
    </row>
    <row r="197" spans="1:2" ht="15" customHeight="1" x14ac:dyDescent="0.25">
      <c r="A197" s="34" t="s">
        <v>7</v>
      </c>
      <c r="B197">
        <v>0.99999970000000005</v>
      </c>
    </row>
    <row r="198" spans="1:2" ht="15" customHeight="1" x14ac:dyDescent="0.25">
      <c r="A198" s="34" t="s">
        <v>224</v>
      </c>
      <c r="B198">
        <v>0.99999959999999999</v>
      </c>
    </row>
    <row r="199" spans="1:2" ht="15" customHeight="1" x14ac:dyDescent="0.25">
      <c r="A199" s="34" t="s">
        <v>247</v>
      </c>
      <c r="B199">
        <v>0.99999950000000004</v>
      </c>
    </row>
    <row r="200" spans="1:2" ht="15" customHeight="1" x14ac:dyDescent="0.25">
      <c r="A200" s="34" t="s">
        <v>247</v>
      </c>
      <c r="B200">
        <v>0.99999939999999998</v>
      </c>
    </row>
    <row r="201" spans="1:2" ht="15" customHeight="1" x14ac:dyDescent="0.25">
      <c r="A201" s="34" t="s">
        <v>224</v>
      </c>
      <c r="B201">
        <v>0.99999930000000004</v>
      </c>
    </row>
    <row r="202" spans="1:2" ht="15" customHeight="1" x14ac:dyDescent="0.25">
      <c r="A202" s="34" t="s">
        <v>247</v>
      </c>
      <c r="B202">
        <v>0.99999919999999998</v>
      </c>
    </row>
    <row r="203" spans="1:2" ht="15" customHeight="1" x14ac:dyDescent="0.25">
      <c r="A203" s="34" t="s">
        <v>224</v>
      </c>
      <c r="B203">
        <v>0.99999910000000003</v>
      </c>
    </row>
    <row r="204" spans="1:2" ht="15" customHeight="1" x14ac:dyDescent="0.25">
      <c r="A204" s="34" t="s">
        <v>224</v>
      </c>
      <c r="B204">
        <v>0.99999899999999997</v>
      </c>
    </row>
    <row r="205" spans="1:2" ht="15" customHeight="1" x14ac:dyDescent="0.25">
      <c r="A205" t="s">
        <v>224</v>
      </c>
      <c r="B205">
        <v>15</v>
      </c>
    </row>
    <row r="206" spans="1:2" ht="15" customHeight="1" x14ac:dyDescent="0.25">
      <c r="A206" t="s">
        <v>224</v>
      </c>
      <c r="B206">
        <v>15</v>
      </c>
    </row>
    <row r="207" spans="1:2" ht="15" customHeight="1" x14ac:dyDescent="0.25">
      <c r="A207" t="s">
        <v>517</v>
      </c>
      <c r="B207">
        <v>12</v>
      </c>
    </row>
    <row r="208" spans="1:2" ht="15" customHeight="1" x14ac:dyDescent="0.25">
      <c r="A208" t="s">
        <v>247</v>
      </c>
      <c r="B208">
        <v>10</v>
      </c>
    </row>
    <row r="209" spans="1:2" ht="15" customHeight="1" x14ac:dyDescent="0.25">
      <c r="A209" t="s">
        <v>508</v>
      </c>
      <c r="B209">
        <v>8</v>
      </c>
    </row>
    <row r="210" spans="1:2" ht="15" customHeight="1" x14ac:dyDescent="0.25">
      <c r="A210" t="s">
        <v>224</v>
      </c>
      <c r="B210">
        <v>7</v>
      </c>
    </row>
    <row r="211" spans="1:2" ht="15" customHeight="1" x14ac:dyDescent="0.25">
      <c r="A211" t="s">
        <v>16</v>
      </c>
      <c r="B211">
        <v>6</v>
      </c>
    </row>
    <row r="212" spans="1:2" ht="15" customHeight="1" x14ac:dyDescent="0.25">
      <c r="A212" t="s">
        <v>492</v>
      </c>
      <c r="B212">
        <v>12</v>
      </c>
    </row>
    <row r="213" spans="1:2" ht="15" customHeight="1" x14ac:dyDescent="0.25">
      <c r="A213" t="s">
        <v>16</v>
      </c>
      <c r="B213">
        <v>5</v>
      </c>
    </row>
    <row r="214" spans="1:2" ht="15" customHeight="1" x14ac:dyDescent="0.25">
      <c r="A214" t="s">
        <v>201</v>
      </c>
      <c r="B214">
        <v>4</v>
      </c>
    </row>
    <row r="215" spans="1:2" ht="15" customHeight="1" x14ac:dyDescent="0.25">
      <c r="A215" t="s">
        <v>197</v>
      </c>
      <c r="B215">
        <v>3</v>
      </c>
    </row>
    <row r="216" spans="1:2" ht="15" customHeight="1" x14ac:dyDescent="0.25">
      <c r="A216" t="s">
        <v>191</v>
      </c>
      <c r="B216">
        <v>2</v>
      </c>
    </row>
    <row r="217" spans="1:2" ht="15" customHeight="1" x14ac:dyDescent="0.25">
      <c r="A217" t="s">
        <v>16</v>
      </c>
      <c r="B217">
        <v>1</v>
      </c>
    </row>
    <row r="218" spans="1:2" ht="15" customHeight="1" x14ac:dyDescent="0.25">
      <c r="A218" t="s">
        <v>247</v>
      </c>
      <c r="B218">
        <v>0.99999990000000005</v>
      </c>
    </row>
    <row r="219" spans="1:2" ht="15" customHeight="1" x14ac:dyDescent="0.25">
      <c r="A219" t="s">
        <v>247</v>
      </c>
      <c r="B219">
        <v>0.99999979999999999</v>
      </c>
    </row>
    <row r="220" spans="1:2" ht="15" customHeight="1" x14ac:dyDescent="0.25">
      <c r="A220" t="s">
        <v>247</v>
      </c>
      <c r="B220">
        <v>0.99999970000000005</v>
      </c>
    </row>
    <row r="221" spans="1:2" ht="15" customHeight="1" x14ac:dyDescent="0.25">
      <c r="A221" t="s">
        <v>247</v>
      </c>
      <c r="B221">
        <v>0.99999959999999999</v>
      </c>
    </row>
    <row r="222" spans="1:2" ht="15" customHeight="1" x14ac:dyDescent="0.25">
      <c r="A222" t="s">
        <v>7</v>
      </c>
      <c r="B222">
        <v>0.99999950000000004</v>
      </c>
    </row>
    <row r="223" spans="1:2" ht="15" customHeight="1" x14ac:dyDescent="0.25">
      <c r="A223" t="s">
        <v>247</v>
      </c>
      <c r="B223">
        <v>0.99999939999999998</v>
      </c>
    </row>
    <row r="224" spans="1:2" ht="15" customHeight="1" x14ac:dyDescent="0.25">
      <c r="A224" t="s">
        <v>247</v>
      </c>
      <c r="B224">
        <v>0.99999930000000004</v>
      </c>
    </row>
    <row r="225" spans="1:2" ht="15" customHeight="1" x14ac:dyDescent="0.25">
      <c r="A225" t="s">
        <v>247</v>
      </c>
      <c r="B225">
        <v>0.99999919999999998</v>
      </c>
    </row>
    <row r="226" spans="1:2" ht="15" customHeight="1" x14ac:dyDescent="0.25">
      <c r="A226" t="s">
        <v>139</v>
      </c>
      <c r="B226">
        <v>10</v>
      </c>
    </row>
    <row r="227" spans="1:2" ht="15" customHeight="1" x14ac:dyDescent="0.25">
      <c r="A227" t="s">
        <v>132</v>
      </c>
      <c r="B227">
        <v>8</v>
      </c>
    </row>
    <row r="228" spans="1:2" ht="15" customHeight="1" x14ac:dyDescent="0.25">
      <c r="A228" t="s">
        <v>247</v>
      </c>
      <c r="B228">
        <v>7</v>
      </c>
    </row>
    <row r="229" spans="1:2" ht="15" customHeight="1" x14ac:dyDescent="0.25">
      <c r="A229" t="s">
        <v>247</v>
      </c>
      <c r="B229">
        <v>0.99999910000000003</v>
      </c>
    </row>
    <row r="230" spans="1:2" ht="15" customHeight="1" x14ac:dyDescent="0.25">
      <c r="A230" t="s">
        <v>16</v>
      </c>
      <c r="B230">
        <v>0.99999899999999997</v>
      </c>
    </row>
    <row r="231" spans="1:2" ht="15" customHeight="1" x14ac:dyDescent="0.25">
      <c r="A231" t="s">
        <v>110</v>
      </c>
      <c r="B231">
        <v>0.99999889999999902</v>
      </c>
    </row>
    <row r="232" spans="1:2" ht="15" customHeight="1" x14ac:dyDescent="0.25">
      <c r="A232" t="s">
        <v>29</v>
      </c>
      <c r="B232">
        <v>0.99999879999999897</v>
      </c>
    </row>
    <row r="233" spans="1:2" ht="15" customHeight="1" x14ac:dyDescent="0.25">
      <c r="A233" t="s">
        <v>247</v>
      </c>
      <c r="B233">
        <v>0.99999869999999902</v>
      </c>
    </row>
    <row r="234" spans="1:2" ht="15" customHeight="1" x14ac:dyDescent="0.25">
      <c r="A234" t="s">
        <v>247</v>
      </c>
      <c r="B234">
        <v>0.99999859999999896</v>
      </c>
    </row>
    <row r="235" spans="1:2" ht="15" customHeight="1" x14ac:dyDescent="0.25">
      <c r="A235" t="s">
        <v>379</v>
      </c>
      <c r="B235">
        <v>0.99999849999999901</v>
      </c>
    </row>
    <row r="236" spans="1:2" ht="15" customHeight="1" x14ac:dyDescent="0.25">
      <c r="A236" t="s">
        <v>247</v>
      </c>
      <c r="B236">
        <v>0.99999839999999895</v>
      </c>
    </row>
    <row r="237" spans="1:2" ht="15" customHeight="1" x14ac:dyDescent="0.25">
      <c r="A237" t="s">
        <v>247</v>
      </c>
      <c r="B237">
        <v>0.99999829999999901</v>
      </c>
    </row>
    <row r="238" spans="1:2" ht="15" customHeight="1" x14ac:dyDescent="0.25">
      <c r="A238" t="s">
        <v>247</v>
      </c>
      <c r="B238">
        <v>0.99999819999999895</v>
      </c>
    </row>
    <row r="239" spans="1:2" x14ac:dyDescent="0.25">
      <c r="A239" t="s">
        <v>224</v>
      </c>
      <c r="B239">
        <v>15</v>
      </c>
    </row>
    <row r="240" spans="1:2" x14ac:dyDescent="0.25">
      <c r="A240" t="s">
        <v>224</v>
      </c>
      <c r="B240">
        <v>15</v>
      </c>
    </row>
    <row r="241" spans="1:2" x14ac:dyDescent="0.25">
      <c r="A241" t="s">
        <v>247</v>
      </c>
      <c r="B241">
        <v>12</v>
      </c>
    </row>
    <row r="242" spans="1:2" x14ac:dyDescent="0.25">
      <c r="A242" t="s">
        <v>247</v>
      </c>
      <c r="B242">
        <v>10</v>
      </c>
    </row>
    <row r="243" spans="1:2" x14ac:dyDescent="0.25">
      <c r="A243" t="s">
        <v>7</v>
      </c>
      <c r="B243">
        <v>8</v>
      </c>
    </row>
    <row r="244" spans="1:2" x14ac:dyDescent="0.25">
      <c r="A244" t="s">
        <v>16</v>
      </c>
      <c r="B244">
        <v>7</v>
      </c>
    </row>
    <row r="245" spans="1:2" x14ac:dyDescent="0.25">
      <c r="A245" t="s">
        <v>16</v>
      </c>
      <c r="B245">
        <v>6</v>
      </c>
    </row>
    <row r="246" spans="1:2" x14ac:dyDescent="0.25">
      <c r="A246" t="s">
        <v>29</v>
      </c>
      <c r="B246">
        <v>5</v>
      </c>
    </row>
    <row r="247" spans="1:2" x14ac:dyDescent="0.25">
      <c r="A247" t="s">
        <v>37</v>
      </c>
      <c r="B247">
        <v>4</v>
      </c>
    </row>
    <row r="248" spans="1:2" x14ac:dyDescent="0.25">
      <c r="A248" t="s">
        <v>224</v>
      </c>
      <c r="B248">
        <v>12</v>
      </c>
    </row>
    <row r="249" spans="1:2" x14ac:dyDescent="0.25">
      <c r="A249" t="s">
        <v>231</v>
      </c>
      <c r="B249">
        <v>3</v>
      </c>
    </row>
    <row r="250" spans="1:2" x14ac:dyDescent="0.25">
      <c r="A250" t="s">
        <v>247</v>
      </c>
      <c r="B250">
        <v>2</v>
      </c>
    </row>
    <row r="251" spans="1:2" x14ac:dyDescent="0.25">
      <c r="A251" t="s">
        <v>69</v>
      </c>
      <c r="B251">
        <v>1</v>
      </c>
    </row>
  </sheetData>
  <phoneticPr fontId="7" type="noConversion"/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9"/>
  <sheetViews>
    <sheetView topLeftCell="A26" workbookViewId="0">
      <selection activeCell="B18" sqref="B18"/>
    </sheetView>
  </sheetViews>
  <sheetFormatPr defaultColWidth="8.85546875" defaultRowHeight="15" x14ac:dyDescent="0.25"/>
  <sheetData>
    <row r="1" spans="1:2" x14ac:dyDescent="0.25">
      <c r="A1">
        <v>1</v>
      </c>
      <c r="B1">
        <v>15</v>
      </c>
    </row>
    <row r="2" spans="1:2" x14ac:dyDescent="0.25">
      <c r="A2">
        <v>2</v>
      </c>
      <c r="B2">
        <v>12</v>
      </c>
    </row>
    <row r="3" spans="1:2" x14ac:dyDescent="0.25">
      <c r="A3">
        <v>3</v>
      </c>
      <c r="B3">
        <v>10</v>
      </c>
    </row>
    <row r="4" spans="1:2" x14ac:dyDescent="0.25">
      <c r="A4">
        <v>4</v>
      </c>
      <c r="B4">
        <v>8</v>
      </c>
    </row>
    <row r="5" spans="1:2" x14ac:dyDescent="0.25">
      <c r="A5">
        <v>5</v>
      </c>
      <c r="B5">
        <v>7</v>
      </c>
    </row>
    <row r="6" spans="1:2" x14ac:dyDescent="0.25">
      <c r="A6">
        <v>6</v>
      </c>
      <c r="B6">
        <v>6</v>
      </c>
    </row>
    <row r="7" spans="1:2" x14ac:dyDescent="0.25">
      <c r="A7">
        <v>7</v>
      </c>
      <c r="B7">
        <v>5</v>
      </c>
    </row>
    <row r="8" spans="1:2" x14ac:dyDescent="0.25">
      <c r="A8">
        <v>8</v>
      </c>
      <c r="B8">
        <v>4</v>
      </c>
    </row>
    <row r="9" spans="1:2" x14ac:dyDescent="0.25">
      <c r="A9">
        <v>9</v>
      </c>
      <c r="B9">
        <v>3</v>
      </c>
    </row>
    <row r="10" spans="1:2" x14ac:dyDescent="0.25">
      <c r="A10">
        <v>10</v>
      </c>
      <c r="B10">
        <v>2</v>
      </c>
    </row>
    <row r="11" spans="1:2" x14ac:dyDescent="0.25">
      <c r="A11">
        <v>11</v>
      </c>
      <c r="B11">
        <v>1</v>
      </c>
    </row>
    <row r="12" spans="1:2" x14ac:dyDescent="0.25">
      <c r="A12">
        <v>12</v>
      </c>
      <c r="B12" s="3">
        <v>0.99999990000000005</v>
      </c>
    </row>
    <row r="13" spans="1:2" x14ac:dyDescent="0.25">
      <c r="A13">
        <v>13</v>
      </c>
      <c r="B13" s="3">
        <v>0.99999979999999999</v>
      </c>
    </row>
    <row r="14" spans="1:2" x14ac:dyDescent="0.25">
      <c r="A14">
        <v>14</v>
      </c>
      <c r="B14" s="3">
        <v>0.99999970000000005</v>
      </c>
    </row>
    <row r="15" spans="1:2" x14ac:dyDescent="0.25">
      <c r="A15">
        <v>15</v>
      </c>
      <c r="B15" s="3">
        <v>0.99999959999999999</v>
      </c>
    </row>
    <row r="16" spans="1:2" x14ac:dyDescent="0.25">
      <c r="A16">
        <v>16</v>
      </c>
      <c r="B16" s="3">
        <v>0.99999950000000004</v>
      </c>
    </row>
    <row r="17" spans="1:2" x14ac:dyDescent="0.25">
      <c r="A17">
        <v>17</v>
      </c>
      <c r="B17" s="3">
        <v>0.99999939999999998</v>
      </c>
    </row>
    <row r="18" spans="1:2" x14ac:dyDescent="0.25">
      <c r="A18">
        <v>18</v>
      </c>
      <c r="B18" s="3">
        <v>0.99999930000000004</v>
      </c>
    </row>
    <row r="19" spans="1:2" x14ac:dyDescent="0.25">
      <c r="A19">
        <v>19</v>
      </c>
      <c r="B19" s="3">
        <v>0.99999919999999998</v>
      </c>
    </row>
    <row r="20" spans="1:2" x14ac:dyDescent="0.25">
      <c r="A20">
        <v>20</v>
      </c>
      <c r="B20" s="3">
        <v>0.99999910000000003</v>
      </c>
    </row>
    <row r="21" spans="1:2" x14ac:dyDescent="0.25">
      <c r="A21">
        <v>21</v>
      </c>
      <c r="B21" s="3">
        <v>0.99999899999999997</v>
      </c>
    </row>
    <row r="22" spans="1:2" x14ac:dyDescent="0.25">
      <c r="A22">
        <v>22</v>
      </c>
      <c r="B22" s="3">
        <v>0.99999889999999902</v>
      </c>
    </row>
    <row r="23" spans="1:2" x14ac:dyDescent="0.25">
      <c r="A23">
        <v>23</v>
      </c>
      <c r="B23" s="3">
        <v>0.99999879999999897</v>
      </c>
    </row>
    <row r="24" spans="1:2" x14ac:dyDescent="0.25">
      <c r="A24">
        <v>24</v>
      </c>
      <c r="B24" s="3">
        <v>0.99999869999999902</v>
      </c>
    </row>
    <row r="25" spans="1:2" x14ac:dyDescent="0.25">
      <c r="A25">
        <v>25</v>
      </c>
      <c r="B25" s="3">
        <v>0.99999859999999896</v>
      </c>
    </row>
    <row r="26" spans="1:2" x14ac:dyDescent="0.25">
      <c r="A26">
        <v>26</v>
      </c>
      <c r="B26" s="3">
        <v>0.99999849999999901</v>
      </c>
    </row>
    <row r="27" spans="1:2" x14ac:dyDescent="0.25">
      <c r="A27">
        <v>27</v>
      </c>
      <c r="B27" s="3">
        <v>0.99999839999999895</v>
      </c>
    </row>
    <row r="28" spans="1:2" x14ac:dyDescent="0.25">
      <c r="A28">
        <v>28</v>
      </c>
      <c r="B28" s="3">
        <v>0.99999829999999901</v>
      </c>
    </row>
    <row r="29" spans="1:2" x14ac:dyDescent="0.25">
      <c r="A29">
        <v>29</v>
      </c>
      <c r="B29" s="3">
        <v>0.99999819999999895</v>
      </c>
    </row>
    <row r="30" spans="1:2" x14ac:dyDescent="0.25">
      <c r="A30">
        <v>30</v>
      </c>
      <c r="B30" s="3">
        <v>0.999998099999999</v>
      </c>
    </row>
    <row r="31" spans="1:2" x14ac:dyDescent="0.25">
      <c r="A31">
        <v>31</v>
      </c>
      <c r="B31" s="3">
        <v>0.99999799999999905</v>
      </c>
    </row>
    <row r="32" spans="1:2" x14ac:dyDescent="0.25">
      <c r="A32">
        <v>32</v>
      </c>
      <c r="B32" s="3">
        <v>0.999997899999999</v>
      </c>
    </row>
    <row r="33" spans="1:2" x14ac:dyDescent="0.25">
      <c r="A33">
        <v>33</v>
      </c>
      <c r="B33" s="3">
        <v>0.99999779999999905</v>
      </c>
    </row>
    <row r="34" spans="1:2" x14ac:dyDescent="0.25">
      <c r="A34">
        <v>34</v>
      </c>
      <c r="B34" s="3">
        <v>0.99999769999999899</v>
      </c>
    </row>
    <row r="35" spans="1:2" x14ac:dyDescent="0.25">
      <c r="A35">
        <v>35</v>
      </c>
      <c r="B35" s="3">
        <v>0.99999759999999904</v>
      </c>
    </row>
    <row r="36" spans="1:2" x14ac:dyDescent="0.25">
      <c r="A36">
        <v>36</v>
      </c>
      <c r="B36" s="3">
        <v>0.99999749999999898</v>
      </c>
    </row>
    <row r="37" spans="1:2" x14ac:dyDescent="0.25">
      <c r="A37">
        <v>37</v>
      </c>
      <c r="B37" s="3">
        <v>0.99999739999999904</v>
      </c>
    </row>
    <row r="38" spans="1:2" x14ac:dyDescent="0.25">
      <c r="A38">
        <v>38</v>
      </c>
      <c r="B38" s="3">
        <v>0.99999729999999898</v>
      </c>
    </row>
    <row r="39" spans="1:2" x14ac:dyDescent="0.25">
      <c r="A39">
        <v>39</v>
      </c>
      <c r="B39" s="3">
        <v>0.99999719999999803</v>
      </c>
    </row>
    <row r="40" spans="1:2" x14ac:dyDescent="0.25">
      <c r="A40">
        <v>40</v>
      </c>
      <c r="B40" s="3">
        <v>0.99999709999999797</v>
      </c>
    </row>
    <row r="41" spans="1:2" x14ac:dyDescent="0.25">
      <c r="A41">
        <v>41</v>
      </c>
      <c r="B41" s="3">
        <v>0.99999699999999803</v>
      </c>
    </row>
    <row r="42" spans="1:2" x14ac:dyDescent="0.25">
      <c r="A42">
        <v>42</v>
      </c>
      <c r="B42" s="3">
        <v>0.99999689999999797</v>
      </c>
    </row>
    <row r="43" spans="1:2" x14ac:dyDescent="0.25">
      <c r="A43">
        <v>43</v>
      </c>
      <c r="B43" s="3">
        <v>0.99999679999999802</v>
      </c>
    </row>
    <row r="44" spans="1:2" x14ac:dyDescent="0.25">
      <c r="A44">
        <v>44</v>
      </c>
      <c r="B44" s="3">
        <v>0.99999669999999796</v>
      </c>
    </row>
    <row r="45" spans="1:2" x14ac:dyDescent="0.25">
      <c r="A45">
        <v>45</v>
      </c>
      <c r="B45" s="3">
        <v>0.99999659999999801</v>
      </c>
    </row>
    <row r="46" spans="1:2" x14ac:dyDescent="0.25">
      <c r="A46">
        <v>46</v>
      </c>
      <c r="B46" s="3">
        <v>0.99999649999999796</v>
      </c>
    </row>
    <row r="47" spans="1:2" x14ac:dyDescent="0.25">
      <c r="A47">
        <v>47</v>
      </c>
      <c r="B47" s="3">
        <v>0.99999639999999801</v>
      </c>
    </row>
    <row r="48" spans="1:2" x14ac:dyDescent="0.25">
      <c r="A48">
        <v>48</v>
      </c>
      <c r="B48" s="3">
        <v>0.99999629999999795</v>
      </c>
    </row>
    <row r="49" spans="1:2" x14ac:dyDescent="0.25">
      <c r="A49">
        <v>49</v>
      </c>
      <c r="B49" s="3">
        <v>0.999996199999998</v>
      </c>
    </row>
    <row r="50" spans="1:2" x14ac:dyDescent="0.25">
      <c r="A50">
        <v>50</v>
      </c>
      <c r="B50" s="3">
        <v>0.99999609999999794</v>
      </c>
    </row>
    <row r="51" spans="1:2" x14ac:dyDescent="0.25">
      <c r="A51">
        <v>51</v>
      </c>
      <c r="B51" s="3">
        <v>0.999995999999998</v>
      </c>
    </row>
    <row r="52" spans="1:2" x14ac:dyDescent="0.25">
      <c r="A52">
        <v>52</v>
      </c>
      <c r="B52" s="3">
        <v>0.99999589999999805</v>
      </c>
    </row>
    <row r="53" spans="1:2" x14ac:dyDescent="0.25">
      <c r="A53">
        <v>53</v>
      </c>
      <c r="B53" s="3">
        <v>0.99999579999999799</v>
      </c>
    </row>
    <row r="54" spans="1:2" x14ac:dyDescent="0.25">
      <c r="A54">
        <v>54</v>
      </c>
      <c r="B54" s="3">
        <v>0.99999569999999804</v>
      </c>
    </row>
    <row r="55" spans="1:2" x14ac:dyDescent="0.25">
      <c r="A55">
        <v>55</v>
      </c>
      <c r="B55" s="3">
        <v>0.99999559999999799</v>
      </c>
    </row>
    <row r="56" spans="1:2" x14ac:dyDescent="0.25">
      <c r="A56">
        <v>56</v>
      </c>
      <c r="B56" s="3">
        <v>0.99999549999999704</v>
      </c>
    </row>
    <row r="57" spans="1:2" x14ac:dyDescent="0.25">
      <c r="A57">
        <v>57</v>
      </c>
      <c r="B57" s="3">
        <v>0.99999539999999698</v>
      </c>
    </row>
    <row r="58" spans="1:2" x14ac:dyDescent="0.25">
      <c r="A58">
        <v>58</v>
      </c>
      <c r="B58" s="3">
        <v>0.99999529999999703</v>
      </c>
    </row>
    <row r="59" spans="1:2" x14ac:dyDescent="0.25">
      <c r="A59">
        <v>59</v>
      </c>
      <c r="B59" s="3">
        <v>0.99999519999999698</v>
      </c>
    </row>
  </sheetData>
  <pageMargins left="0.7" right="0.7" top="0.75" bottom="0.75" header="0.3" footer="0.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showGridLines="0" topLeftCell="B1" workbookViewId="0">
      <pane ySplit="4" topLeftCell="A41" activePane="bottomLeft" state="frozen"/>
      <selection pane="bottomLeft" activeCell="C53" sqref="C53:F53"/>
    </sheetView>
  </sheetViews>
  <sheetFormatPr defaultColWidth="8.85546875" defaultRowHeight="15" x14ac:dyDescent="0.25"/>
  <cols>
    <col min="1" max="1" width="6.7109375" customWidth="1"/>
    <col min="2" max="2" width="37.7109375" customWidth="1"/>
    <col min="3" max="3" width="10.7109375" customWidth="1"/>
    <col min="4" max="4" width="19.85546875" customWidth="1"/>
    <col min="5" max="5" width="8.140625" customWidth="1"/>
    <col min="6" max="6" width="1.42578125" customWidth="1"/>
    <col min="7" max="7" width="10.42578125" customWidth="1"/>
    <col min="8" max="8" width="5.42578125" customWidth="1"/>
    <col min="9" max="9" width="0" hidden="1" customWidth="1"/>
    <col min="10" max="13" width="6.42578125" customWidth="1"/>
    <col min="14" max="14" width="9" customWidth="1"/>
    <col min="15" max="15" width="5.85546875" customWidth="1"/>
    <col min="16" max="16" width="6.85546875" customWidth="1"/>
  </cols>
  <sheetData>
    <row r="1" spans="1:16" ht="0.6" customHeight="1" x14ac:dyDescent="0.25">
      <c r="E1" s="15"/>
    </row>
    <row r="2" spans="1:16" ht="34.35" customHeight="1" x14ac:dyDescent="0.25">
      <c r="A2" s="16" t="s">
        <v>205</v>
      </c>
      <c r="B2" s="15"/>
      <c r="C2" s="15"/>
      <c r="E2" s="15"/>
      <c r="I2" s="17" t="s">
        <v>257</v>
      </c>
      <c r="J2" s="15"/>
      <c r="K2" s="15"/>
      <c r="L2" s="15"/>
      <c r="M2" s="15"/>
      <c r="N2" s="15"/>
      <c r="O2" s="15"/>
    </row>
    <row r="3" spans="1:16" ht="7.7" customHeight="1" x14ac:dyDescent="0.25">
      <c r="E3" s="15"/>
    </row>
    <row r="4" spans="1:16" ht="5.0999999999999996" customHeight="1" x14ac:dyDescent="0.25"/>
    <row r="5" spans="1:16" ht="5.0999999999999996" customHeight="1" x14ac:dyDescent="0.25"/>
    <row r="6" spans="1:16" ht="28.5" x14ac:dyDescent="0.25">
      <c r="A6" s="1" t="s">
        <v>207</v>
      </c>
      <c r="B6" s="26" t="s">
        <v>208</v>
      </c>
      <c r="C6" s="27" t="s">
        <v>209</v>
      </c>
      <c r="D6" s="49"/>
      <c r="E6" s="49"/>
      <c r="F6" s="28"/>
      <c r="G6" s="26" t="s">
        <v>210</v>
      </c>
      <c r="H6" s="27" t="s">
        <v>211</v>
      </c>
      <c r="I6" s="28"/>
      <c r="J6" s="26" t="s">
        <v>212</v>
      </c>
      <c r="K6" s="26" t="s">
        <v>213</v>
      </c>
      <c r="L6" s="26" t="s">
        <v>214</v>
      </c>
      <c r="M6" s="26" t="s">
        <v>215</v>
      </c>
      <c r="N6" s="26" t="s">
        <v>220</v>
      </c>
      <c r="O6" s="26" t="s">
        <v>221</v>
      </c>
      <c r="P6" s="26" t="s">
        <v>1041</v>
      </c>
    </row>
    <row r="7" spans="1:16" x14ac:dyDescent="0.25">
      <c r="A7" s="2" t="s">
        <v>765</v>
      </c>
      <c r="B7" s="50" t="s">
        <v>764</v>
      </c>
      <c r="C7" s="51" t="s">
        <v>288</v>
      </c>
      <c r="D7" s="14"/>
      <c r="E7" s="14"/>
      <c r="F7" s="13"/>
      <c r="G7" s="50" t="s">
        <v>257</v>
      </c>
      <c r="H7" s="51" t="s">
        <v>235</v>
      </c>
      <c r="I7" s="13"/>
      <c r="J7" s="50" t="s">
        <v>497</v>
      </c>
      <c r="K7" s="50" t="s">
        <v>251</v>
      </c>
      <c r="L7" s="50" t="s">
        <v>8</v>
      </c>
      <c r="M7" s="50" t="s">
        <v>12</v>
      </c>
      <c r="N7" s="50" t="s">
        <v>763</v>
      </c>
      <c r="O7" s="50">
        <v>1</v>
      </c>
      <c r="P7" s="50">
        <f>VLOOKUP(O7,Sheet8!$A$1:$B$59,2,FALSE)</f>
        <v>15</v>
      </c>
    </row>
    <row r="8" spans="1:16" x14ac:dyDescent="0.25">
      <c r="A8" s="2" t="s">
        <v>762</v>
      </c>
      <c r="B8" s="50" t="s">
        <v>761</v>
      </c>
      <c r="C8" s="51" t="s">
        <v>277</v>
      </c>
      <c r="D8" s="14"/>
      <c r="E8" s="14"/>
      <c r="F8" s="13"/>
      <c r="G8" s="50" t="s">
        <v>257</v>
      </c>
      <c r="H8" s="51" t="s">
        <v>235</v>
      </c>
      <c r="I8" s="13"/>
      <c r="J8" s="50" t="s">
        <v>496</v>
      </c>
      <c r="K8" s="50" t="s">
        <v>20</v>
      </c>
      <c r="L8" s="50" t="s">
        <v>760</v>
      </c>
      <c r="M8" s="50" t="s">
        <v>93</v>
      </c>
      <c r="N8" s="50" t="s">
        <v>759</v>
      </c>
      <c r="O8" s="50">
        <v>2</v>
      </c>
      <c r="P8" s="50">
        <f>VLOOKUP(O8,Sheet8!$A$1:$B$59,2,FALSE)</f>
        <v>12</v>
      </c>
    </row>
    <row r="9" spans="1:16" x14ac:dyDescent="0.25">
      <c r="A9" s="2" t="s">
        <v>758</v>
      </c>
      <c r="B9" s="50" t="s">
        <v>486</v>
      </c>
      <c r="C9" s="51" t="s">
        <v>267</v>
      </c>
      <c r="D9" s="14"/>
      <c r="E9" s="14"/>
      <c r="F9" s="13"/>
      <c r="G9" s="50" t="s">
        <v>257</v>
      </c>
      <c r="H9" s="51" t="s">
        <v>235</v>
      </c>
      <c r="I9" s="13"/>
      <c r="J9" s="50" t="s">
        <v>239</v>
      </c>
      <c r="K9" s="50" t="s">
        <v>177</v>
      </c>
      <c r="L9" s="50" t="s">
        <v>39</v>
      </c>
      <c r="M9" s="50" t="s">
        <v>177</v>
      </c>
      <c r="N9" s="50" t="s">
        <v>485</v>
      </c>
      <c r="O9" s="50">
        <v>3</v>
      </c>
      <c r="P9" s="50">
        <f>VLOOKUP(O9,Sheet8!$A$1:$B$59,2,FALSE)</f>
        <v>10</v>
      </c>
    </row>
    <row r="10" spans="1:16" x14ac:dyDescent="0.25">
      <c r="A10" s="2" t="s">
        <v>484</v>
      </c>
      <c r="B10" s="50" t="s">
        <v>483</v>
      </c>
      <c r="C10" s="51" t="s">
        <v>482</v>
      </c>
      <c r="D10" s="14"/>
      <c r="E10" s="14"/>
      <c r="F10" s="13"/>
      <c r="G10" s="50" t="s">
        <v>257</v>
      </c>
      <c r="H10" s="51" t="s">
        <v>235</v>
      </c>
      <c r="I10" s="13"/>
      <c r="J10" s="50" t="s">
        <v>512</v>
      </c>
      <c r="K10" s="50" t="s">
        <v>48</v>
      </c>
      <c r="L10" s="50" t="s">
        <v>12</v>
      </c>
      <c r="M10" s="50" t="s">
        <v>177</v>
      </c>
      <c r="N10" s="50" t="s">
        <v>481</v>
      </c>
      <c r="O10" s="50">
        <v>4</v>
      </c>
      <c r="P10" s="50">
        <f>VLOOKUP(O10,Sheet8!$A$1:$B$59,2,FALSE)</f>
        <v>8</v>
      </c>
    </row>
    <row r="11" spans="1:16" x14ac:dyDescent="0.25">
      <c r="A11" s="2" t="s">
        <v>480</v>
      </c>
      <c r="B11" s="50" t="s">
        <v>479</v>
      </c>
      <c r="C11" s="51" t="s">
        <v>267</v>
      </c>
      <c r="D11" s="14"/>
      <c r="E11" s="14"/>
      <c r="F11" s="13"/>
      <c r="G11" s="50" t="s">
        <v>257</v>
      </c>
      <c r="H11" s="51" t="s">
        <v>235</v>
      </c>
      <c r="I11" s="13"/>
      <c r="J11" s="50" t="s">
        <v>512</v>
      </c>
      <c r="K11" s="50" t="s">
        <v>12</v>
      </c>
      <c r="L11" s="50" t="s">
        <v>358</v>
      </c>
      <c r="M11" s="50" t="s">
        <v>10</v>
      </c>
      <c r="N11" s="50" t="s">
        <v>478</v>
      </c>
      <c r="O11" s="50">
        <v>5</v>
      </c>
      <c r="P11" s="50">
        <f>VLOOKUP(O11,Sheet8!$A$1:$B$59,2,FALSE)</f>
        <v>7</v>
      </c>
    </row>
    <row r="12" spans="1:16" x14ac:dyDescent="0.25">
      <c r="A12" s="2" t="s">
        <v>477</v>
      </c>
      <c r="B12" s="50" t="s">
        <v>476</v>
      </c>
      <c r="C12" s="51" t="s">
        <v>475</v>
      </c>
      <c r="D12" s="14"/>
      <c r="E12" s="14"/>
      <c r="F12" s="13"/>
      <c r="G12" s="50" t="s">
        <v>257</v>
      </c>
      <c r="H12" s="51" t="s">
        <v>235</v>
      </c>
      <c r="I12" s="13"/>
      <c r="J12" s="50" t="s">
        <v>251</v>
      </c>
      <c r="K12" s="50" t="s">
        <v>109</v>
      </c>
      <c r="L12" s="50" t="s">
        <v>32</v>
      </c>
      <c r="M12" s="50" t="s">
        <v>196</v>
      </c>
      <c r="N12" s="50" t="s">
        <v>474</v>
      </c>
      <c r="O12" s="50">
        <v>6</v>
      </c>
      <c r="P12" s="50">
        <f>VLOOKUP(O12,Sheet8!$A$1:$B$59,2,FALSE)</f>
        <v>6</v>
      </c>
    </row>
    <row r="13" spans="1:16" x14ac:dyDescent="0.25">
      <c r="A13" s="2" t="s">
        <v>473</v>
      </c>
      <c r="B13" s="50" t="s">
        <v>472</v>
      </c>
      <c r="C13" s="51" t="s">
        <v>83</v>
      </c>
      <c r="D13" s="14"/>
      <c r="E13" s="14"/>
      <c r="F13" s="13"/>
      <c r="G13" s="50" t="s">
        <v>257</v>
      </c>
      <c r="H13" s="51" t="s">
        <v>235</v>
      </c>
      <c r="I13" s="13"/>
      <c r="J13" s="50" t="s">
        <v>10</v>
      </c>
      <c r="K13" s="50" t="s">
        <v>109</v>
      </c>
      <c r="L13" s="50" t="s">
        <v>467</v>
      </c>
      <c r="M13" s="50" t="s">
        <v>176</v>
      </c>
      <c r="N13" s="50" t="s">
        <v>471</v>
      </c>
      <c r="O13" s="50">
        <v>7</v>
      </c>
      <c r="P13" s="50">
        <f>VLOOKUP(O13,Sheet8!$A$1:$B$59,2,FALSE)</f>
        <v>5</v>
      </c>
    </row>
    <row r="14" spans="1:16" x14ac:dyDescent="0.25">
      <c r="A14" s="2" t="s">
        <v>470</v>
      </c>
      <c r="B14" s="50" t="s">
        <v>469</v>
      </c>
      <c r="C14" s="51" t="s">
        <v>468</v>
      </c>
      <c r="D14" s="14"/>
      <c r="E14" s="14"/>
      <c r="F14" s="13"/>
      <c r="G14" s="50" t="s">
        <v>257</v>
      </c>
      <c r="H14" s="51" t="s">
        <v>225</v>
      </c>
      <c r="I14" s="13"/>
      <c r="J14" s="50" t="s">
        <v>467</v>
      </c>
      <c r="K14" s="50" t="s">
        <v>195</v>
      </c>
      <c r="L14" s="50" t="s">
        <v>41</v>
      </c>
      <c r="M14" s="50" t="s">
        <v>196</v>
      </c>
      <c r="N14" s="50" t="s">
        <v>466</v>
      </c>
      <c r="O14" s="50">
        <v>1</v>
      </c>
      <c r="P14" s="50">
        <f>VLOOKUP(O14,Sheet8!$A$1:$B$59,2,FALSE)</f>
        <v>15</v>
      </c>
    </row>
    <row r="15" spans="1:16" x14ac:dyDescent="0.25">
      <c r="A15" s="2" t="s">
        <v>465</v>
      </c>
      <c r="B15" s="50" t="s">
        <v>464</v>
      </c>
      <c r="C15" s="51" t="s">
        <v>463</v>
      </c>
      <c r="D15" s="14"/>
      <c r="E15" s="14"/>
      <c r="F15" s="13"/>
      <c r="G15" s="50" t="s">
        <v>257</v>
      </c>
      <c r="H15" s="51" t="s">
        <v>225</v>
      </c>
      <c r="I15" s="13"/>
      <c r="J15" s="50" t="s">
        <v>43</v>
      </c>
      <c r="K15" s="50" t="s">
        <v>229</v>
      </c>
      <c r="L15" s="50" t="s">
        <v>43</v>
      </c>
      <c r="M15" s="50" t="s">
        <v>491</v>
      </c>
      <c r="N15" s="50" t="s">
        <v>462</v>
      </c>
      <c r="O15" s="50">
        <v>2</v>
      </c>
      <c r="P15" s="50">
        <f>VLOOKUP(O15,Sheet8!$A$1:$B$59,2,FALSE)</f>
        <v>12</v>
      </c>
    </row>
    <row r="16" spans="1:16" x14ac:dyDescent="0.25">
      <c r="A16" s="2" t="s">
        <v>461</v>
      </c>
      <c r="B16" s="50" t="s">
        <v>460</v>
      </c>
      <c r="C16" s="51" t="s">
        <v>277</v>
      </c>
      <c r="D16" s="14"/>
      <c r="E16" s="14"/>
      <c r="F16" s="13"/>
      <c r="G16" s="50" t="s">
        <v>257</v>
      </c>
      <c r="H16" s="51" t="s">
        <v>225</v>
      </c>
      <c r="I16" s="13"/>
      <c r="J16" s="50" t="s">
        <v>298</v>
      </c>
      <c r="K16" s="50" t="s">
        <v>501</v>
      </c>
      <c r="L16" s="50" t="s">
        <v>18</v>
      </c>
      <c r="M16" s="50" t="s">
        <v>507</v>
      </c>
      <c r="N16" s="50" t="s">
        <v>459</v>
      </c>
      <c r="O16" s="50">
        <v>3</v>
      </c>
      <c r="P16" s="50">
        <f>VLOOKUP(O16,Sheet8!$A$1:$B$59,2,FALSE)</f>
        <v>10</v>
      </c>
    </row>
    <row r="17" spans="1:16" x14ac:dyDescent="0.25">
      <c r="A17" s="2" t="s">
        <v>458</v>
      </c>
      <c r="B17" s="50" t="s">
        <v>457</v>
      </c>
      <c r="C17" s="51" t="s">
        <v>456</v>
      </c>
      <c r="D17" s="14"/>
      <c r="E17" s="14"/>
      <c r="F17" s="13"/>
      <c r="G17" s="50" t="s">
        <v>257</v>
      </c>
      <c r="H17" s="51" t="s">
        <v>235</v>
      </c>
      <c r="I17" s="13"/>
      <c r="J17" s="50" t="s">
        <v>18</v>
      </c>
      <c r="K17" s="50" t="s">
        <v>170</v>
      </c>
      <c r="L17" s="50" t="s">
        <v>186</v>
      </c>
      <c r="M17" s="50" t="s">
        <v>366</v>
      </c>
      <c r="N17" s="50" t="s">
        <v>455</v>
      </c>
      <c r="O17" s="50">
        <v>8</v>
      </c>
      <c r="P17" s="50">
        <f>VLOOKUP(O17,Sheet8!$A$1:$B$59,2,FALSE)</f>
        <v>4</v>
      </c>
    </row>
    <row r="18" spans="1:16" x14ac:dyDescent="0.25">
      <c r="A18" s="2" t="s">
        <v>454</v>
      </c>
      <c r="B18" s="50" t="s">
        <v>453</v>
      </c>
      <c r="C18" s="51" t="s">
        <v>434</v>
      </c>
      <c r="D18" s="14"/>
      <c r="E18" s="14"/>
      <c r="F18" s="13"/>
      <c r="G18" s="50" t="s">
        <v>257</v>
      </c>
      <c r="H18" s="51" t="s">
        <v>235</v>
      </c>
      <c r="I18" s="13"/>
      <c r="J18" s="50" t="s">
        <v>39</v>
      </c>
      <c r="K18" s="50" t="s">
        <v>118</v>
      </c>
      <c r="L18" s="50" t="s">
        <v>63</v>
      </c>
      <c r="M18" s="50" t="s">
        <v>170</v>
      </c>
      <c r="N18" s="50" t="s">
        <v>452</v>
      </c>
      <c r="O18" s="50">
        <v>9</v>
      </c>
      <c r="P18" s="50">
        <f>VLOOKUP(O18,Sheet8!$A$1:$B$59,2,FALSE)</f>
        <v>3</v>
      </c>
    </row>
    <row r="19" spans="1:16" x14ac:dyDescent="0.25">
      <c r="A19" s="2" t="s">
        <v>451</v>
      </c>
      <c r="B19" s="50" t="s">
        <v>450</v>
      </c>
      <c r="C19" s="51" t="s">
        <v>434</v>
      </c>
      <c r="D19" s="14"/>
      <c r="E19" s="14"/>
      <c r="F19" s="13"/>
      <c r="G19" s="50" t="s">
        <v>257</v>
      </c>
      <c r="H19" s="51" t="s">
        <v>235</v>
      </c>
      <c r="I19" s="13"/>
      <c r="J19" s="50" t="s">
        <v>114</v>
      </c>
      <c r="K19" s="50" t="s">
        <v>366</v>
      </c>
      <c r="L19" s="50" t="s">
        <v>383</v>
      </c>
      <c r="M19" s="50" t="s">
        <v>158</v>
      </c>
      <c r="N19" s="50" t="s">
        <v>449</v>
      </c>
      <c r="O19" s="50">
        <v>10</v>
      </c>
      <c r="P19" s="50">
        <f>VLOOKUP(O19,Sheet8!$A$1:$B$59,2,FALSE)</f>
        <v>2</v>
      </c>
    </row>
    <row r="20" spans="1:16" x14ac:dyDescent="0.25">
      <c r="A20" s="2" t="s">
        <v>448</v>
      </c>
      <c r="B20" s="50" t="s">
        <v>447</v>
      </c>
      <c r="C20" s="51" t="s">
        <v>267</v>
      </c>
      <c r="D20" s="14"/>
      <c r="E20" s="14"/>
      <c r="F20" s="13"/>
      <c r="G20" s="50" t="s">
        <v>257</v>
      </c>
      <c r="H20" s="51" t="s">
        <v>235</v>
      </c>
      <c r="I20" s="13"/>
      <c r="J20" s="50" t="s">
        <v>358</v>
      </c>
      <c r="K20" s="50" t="s">
        <v>354</v>
      </c>
      <c r="L20" s="50" t="s">
        <v>391</v>
      </c>
      <c r="M20" s="50" t="s">
        <v>446</v>
      </c>
      <c r="N20" s="50" t="s">
        <v>445</v>
      </c>
      <c r="O20" s="50">
        <v>11</v>
      </c>
      <c r="P20" s="50">
        <f>VLOOKUP(O20,Sheet8!$A$1:$B$59,2,FALSE)</f>
        <v>1</v>
      </c>
    </row>
    <row r="21" spans="1:16" x14ac:dyDescent="0.25">
      <c r="A21" s="8" t="s">
        <v>444</v>
      </c>
      <c r="B21" s="50" t="s">
        <v>443</v>
      </c>
      <c r="C21" s="51" t="s">
        <v>475</v>
      </c>
      <c r="D21" s="14"/>
      <c r="E21" s="14"/>
      <c r="F21" s="13"/>
      <c r="G21" s="50" t="s">
        <v>257</v>
      </c>
      <c r="H21" s="51" t="s">
        <v>235</v>
      </c>
      <c r="I21" s="13"/>
      <c r="J21" s="50" t="s">
        <v>74</v>
      </c>
      <c r="K21" s="50" t="s">
        <v>123</v>
      </c>
      <c r="L21" s="50" t="s">
        <v>372</v>
      </c>
      <c r="M21" s="50" t="s">
        <v>442</v>
      </c>
      <c r="N21" s="50" t="s">
        <v>441</v>
      </c>
      <c r="O21" s="50">
        <v>12</v>
      </c>
      <c r="P21" s="50">
        <f>VLOOKUP(O21,Sheet8!$A$1:$B$59,2,FALSE)</f>
        <v>0.99999990000000005</v>
      </c>
    </row>
    <row r="22" spans="1:16" x14ac:dyDescent="0.25">
      <c r="A22" s="2" t="s">
        <v>440</v>
      </c>
      <c r="B22" s="50" t="s">
        <v>439</v>
      </c>
      <c r="C22" s="51" t="s">
        <v>438</v>
      </c>
      <c r="D22" s="14"/>
      <c r="E22" s="14"/>
      <c r="F22" s="13"/>
      <c r="G22" s="50" t="s">
        <v>257</v>
      </c>
      <c r="H22" s="51" t="s">
        <v>235</v>
      </c>
      <c r="I22" s="13"/>
      <c r="J22" s="50" t="s">
        <v>117</v>
      </c>
      <c r="K22" s="50" t="s">
        <v>377</v>
      </c>
      <c r="L22" s="50" t="s">
        <v>370</v>
      </c>
      <c r="M22" s="50" t="s">
        <v>376</v>
      </c>
      <c r="N22" s="50" t="s">
        <v>437</v>
      </c>
      <c r="O22" s="50">
        <v>13</v>
      </c>
      <c r="P22" s="50">
        <f>VLOOKUP(O22,Sheet8!$A$1:$B$59,2,FALSE)</f>
        <v>0.99999979999999999</v>
      </c>
    </row>
    <row r="23" spans="1:16" x14ac:dyDescent="0.25">
      <c r="A23" s="2" t="s">
        <v>436</v>
      </c>
      <c r="B23" s="50" t="s">
        <v>435</v>
      </c>
      <c r="C23" s="51" t="s">
        <v>434</v>
      </c>
      <c r="D23" s="14"/>
      <c r="E23" s="14"/>
      <c r="F23" s="13"/>
      <c r="G23" s="50" t="s">
        <v>257</v>
      </c>
      <c r="H23" s="51" t="s">
        <v>235</v>
      </c>
      <c r="I23" s="13"/>
      <c r="J23" s="50" t="s">
        <v>101</v>
      </c>
      <c r="K23" s="50" t="s">
        <v>123</v>
      </c>
      <c r="L23" s="50" t="s">
        <v>50</v>
      </c>
      <c r="M23" s="50" t="s">
        <v>354</v>
      </c>
      <c r="N23" s="50" t="s">
        <v>433</v>
      </c>
      <c r="O23" s="50">
        <v>14</v>
      </c>
      <c r="P23" s="50">
        <f>VLOOKUP(O23,Sheet8!$A$1:$B$59,2,FALSE)</f>
        <v>0.99999970000000005</v>
      </c>
    </row>
    <row r="24" spans="1:16" x14ac:dyDescent="0.25">
      <c r="A24" s="2" t="s">
        <v>432</v>
      </c>
      <c r="B24" s="50" t="s">
        <v>431</v>
      </c>
      <c r="C24" s="51" t="s">
        <v>626</v>
      </c>
      <c r="D24" s="14"/>
      <c r="E24" s="14"/>
      <c r="F24" s="13"/>
      <c r="G24" s="50" t="s">
        <v>257</v>
      </c>
      <c r="H24" s="51" t="s">
        <v>235</v>
      </c>
      <c r="I24" s="13"/>
      <c r="J24" s="50" t="s">
        <v>63</v>
      </c>
      <c r="K24" s="50" t="s">
        <v>361</v>
      </c>
      <c r="L24" s="50" t="s">
        <v>100</v>
      </c>
      <c r="M24" s="50" t="s">
        <v>376</v>
      </c>
      <c r="N24" s="50" t="s">
        <v>430</v>
      </c>
      <c r="O24" s="50">
        <v>15</v>
      </c>
      <c r="P24" s="50">
        <f>VLOOKUP(O24,Sheet8!$A$1:$B$59,2,FALSE)</f>
        <v>0.99999959999999999</v>
      </c>
    </row>
    <row r="25" spans="1:16" x14ac:dyDescent="0.25">
      <c r="A25" s="2" t="s">
        <v>429</v>
      </c>
      <c r="B25" s="50" t="s">
        <v>428</v>
      </c>
      <c r="C25" s="51" t="s">
        <v>427</v>
      </c>
      <c r="D25" s="14"/>
      <c r="E25" s="14"/>
      <c r="F25" s="13"/>
      <c r="G25" s="50" t="s">
        <v>257</v>
      </c>
      <c r="H25" s="51" t="s">
        <v>235</v>
      </c>
      <c r="I25" s="13"/>
      <c r="J25" s="50" t="s">
        <v>143</v>
      </c>
      <c r="K25" s="50" t="s">
        <v>382</v>
      </c>
      <c r="L25" s="50" t="s">
        <v>399</v>
      </c>
      <c r="M25" s="50" t="s">
        <v>51</v>
      </c>
      <c r="N25" s="50" t="s">
        <v>426</v>
      </c>
      <c r="O25" s="50">
        <v>16</v>
      </c>
      <c r="P25" s="50">
        <f>VLOOKUP(O25,Sheet8!$A$1:$B$59,2,FALSE)</f>
        <v>0.99999950000000004</v>
      </c>
    </row>
    <row r="26" spans="1:16" x14ac:dyDescent="0.25">
      <c r="A26" s="8" t="s">
        <v>425</v>
      </c>
      <c r="B26" s="50" t="s">
        <v>424</v>
      </c>
      <c r="C26" s="51" t="s">
        <v>969</v>
      </c>
      <c r="D26" s="14"/>
      <c r="E26" s="14"/>
      <c r="F26" s="13"/>
      <c r="G26" s="50" t="s">
        <v>257</v>
      </c>
      <c r="H26" s="51" t="s">
        <v>225</v>
      </c>
      <c r="I26" s="13"/>
      <c r="J26" s="50" t="s">
        <v>142</v>
      </c>
      <c r="K26" s="50" t="s">
        <v>113</v>
      </c>
      <c r="L26" s="50" t="s">
        <v>96</v>
      </c>
      <c r="M26" s="50" t="s">
        <v>303</v>
      </c>
      <c r="N26" s="50" t="s">
        <v>423</v>
      </c>
      <c r="O26" s="50">
        <v>4</v>
      </c>
      <c r="P26" s="50">
        <f>VLOOKUP(O26,Sheet8!$A$1:$B$59,2,FALSE)</f>
        <v>8</v>
      </c>
    </row>
    <row r="27" spans="1:16" x14ac:dyDescent="0.25">
      <c r="A27" s="2" t="s">
        <v>422</v>
      </c>
      <c r="B27" s="50" t="s">
        <v>421</v>
      </c>
      <c r="C27" s="51" t="s">
        <v>626</v>
      </c>
      <c r="D27" s="14"/>
      <c r="E27" s="14"/>
      <c r="F27" s="13"/>
      <c r="G27" s="50" t="s">
        <v>257</v>
      </c>
      <c r="H27" s="51" t="s">
        <v>235</v>
      </c>
      <c r="I27" s="13"/>
      <c r="J27" s="50" t="s">
        <v>659</v>
      </c>
      <c r="K27" s="50" t="s">
        <v>81</v>
      </c>
      <c r="L27" s="50" t="s">
        <v>99</v>
      </c>
      <c r="M27" s="50" t="s">
        <v>364</v>
      </c>
      <c r="N27" s="50" t="s">
        <v>420</v>
      </c>
      <c r="O27" s="50">
        <v>17</v>
      </c>
      <c r="P27" s="50">
        <f>VLOOKUP(O27,Sheet8!$A$1:$B$59,2,FALSE)</f>
        <v>0.99999939999999998</v>
      </c>
    </row>
    <row r="28" spans="1:16" x14ac:dyDescent="0.25">
      <c r="A28" s="2" t="s">
        <v>419</v>
      </c>
      <c r="B28" s="50" t="s">
        <v>418</v>
      </c>
      <c r="C28" s="51" t="s">
        <v>288</v>
      </c>
      <c r="D28" s="14"/>
      <c r="E28" s="14"/>
      <c r="F28" s="13"/>
      <c r="G28" s="50" t="s">
        <v>257</v>
      </c>
      <c r="H28" s="51" t="s">
        <v>235</v>
      </c>
      <c r="I28" s="13"/>
      <c r="J28" s="50" t="s">
        <v>417</v>
      </c>
      <c r="K28" s="50" t="s">
        <v>99</v>
      </c>
      <c r="L28" s="50" t="s">
        <v>416</v>
      </c>
      <c r="M28" s="50" t="s">
        <v>93</v>
      </c>
      <c r="N28" s="50" t="s">
        <v>415</v>
      </c>
      <c r="O28" s="50">
        <v>18</v>
      </c>
      <c r="P28" s="50">
        <f>VLOOKUP(O28,Sheet8!$A$1:$B$59,2,FALSE)</f>
        <v>0.99999930000000004</v>
      </c>
    </row>
    <row r="29" spans="1:16" x14ac:dyDescent="0.25">
      <c r="A29" s="2" t="s">
        <v>414</v>
      </c>
      <c r="B29" s="50" t="s">
        <v>413</v>
      </c>
      <c r="C29" s="51" t="s">
        <v>643</v>
      </c>
      <c r="D29" s="14"/>
      <c r="E29" s="14"/>
      <c r="F29" s="13"/>
      <c r="G29" s="50" t="s">
        <v>257</v>
      </c>
      <c r="H29" s="51" t="s">
        <v>235</v>
      </c>
      <c r="I29" s="13"/>
      <c r="J29" s="50" t="s">
        <v>81</v>
      </c>
      <c r="K29" s="50" t="s">
        <v>78</v>
      </c>
      <c r="L29" s="50" t="s">
        <v>53</v>
      </c>
      <c r="M29" s="50" t="s">
        <v>66</v>
      </c>
      <c r="N29" s="50" t="s">
        <v>412</v>
      </c>
      <c r="O29" s="50">
        <v>19</v>
      </c>
      <c r="P29" s="50">
        <f>VLOOKUP(O29,Sheet8!$A$1:$B$59,2,FALSE)</f>
        <v>0.99999919999999998</v>
      </c>
    </row>
    <row r="30" spans="1:16" x14ac:dyDescent="0.25">
      <c r="A30" s="8" t="s">
        <v>411</v>
      </c>
      <c r="B30" s="50" t="s">
        <v>410</v>
      </c>
      <c r="C30" s="52" t="s">
        <v>258</v>
      </c>
      <c r="D30" s="20"/>
      <c r="E30" s="20"/>
      <c r="F30" s="21"/>
      <c r="G30" s="50" t="s">
        <v>257</v>
      </c>
      <c r="H30" s="51" t="s">
        <v>235</v>
      </c>
      <c r="I30" s="13"/>
      <c r="J30" s="50" t="s">
        <v>625</v>
      </c>
      <c r="K30" s="50" t="s">
        <v>82</v>
      </c>
      <c r="L30" s="50" t="s">
        <v>362</v>
      </c>
      <c r="M30" s="50" t="s">
        <v>365</v>
      </c>
      <c r="N30" s="50" t="s">
        <v>409</v>
      </c>
      <c r="O30" s="50">
        <v>20</v>
      </c>
      <c r="P30" s="50">
        <f>VLOOKUP(O30,Sheet8!$A$1:$B$59,2,FALSE)</f>
        <v>0.99999910000000003</v>
      </c>
    </row>
    <row r="31" spans="1:16" x14ac:dyDescent="0.25">
      <c r="A31" s="2" t="s">
        <v>408</v>
      </c>
      <c r="B31" s="50" t="s">
        <v>407</v>
      </c>
      <c r="C31" s="51" t="s">
        <v>258</v>
      </c>
      <c r="D31" s="14"/>
      <c r="E31" s="14"/>
      <c r="F31" s="13"/>
      <c r="G31" s="50" t="s">
        <v>257</v>
      </c>
      <c r="H31" s="51" t="s">
        <v>235</v>
      </c>
      <c r="I31" s="13"/>
      <c r="J31" s="50" t="s">
        <v>149</v>
      </c>
      <c r="K31" s="50" t="s">
        <v>52</v>
      </c>
      <c r="L31" s="50" t="s">
        <v>303</v>
      </c>
      <c r="M31" s="50" t="s">
        <v>364</v>
      </c>
      <c r="N31" s="50" t="s">
        <v>406</v>
      </c>
      <c r="O31" s="50">
        <v>21</v>
      </c>
      <c r="P31" s="50">
        <f>VLOOKUP(O31,Sheet8!$A$1:$B$59,2,FALSE)</f>
        <v>0.99999899999999997</v>
      </c>
    </row>
    <row r="32" spans="1:16" x14ac:dyDescent="0.25">
      <c r="A32" s="2" t="s">
        <v>405</v>
      </c>
      <c r="B32" s="50" t="s">
        <v>404</v>
      </c>
      <c r="C32" s="51" t="s">
        <v>288</v>
      </c>
      <c r="D32" s="14"/>
      <c r="E32" s="14"/>
      <c r="F32" s="13"/>
      <c r="G32" s="50" t="s">
        <v>257</v>
      </c>
      <c r="H32" s="51" t="s">
        <v>235</v>
      </c>
      <c r="I32" s="13"/>
      <c r="J32" s="50" t="s">
        <v>82</v>
      </c>
      <c r="K32" s="50" t="s">
        <v>79</v>
      </c>
      <c r="L32" s="50" t="s">
        <v>403</v>
      </c>
      <c r="M32" s="50" t="s">
        <v>648</v>
      </c>
      <c r="N32" s="50" t="s">
        <v>402</v>
      </c>
      <c r="O32" s="50">
        <v>22</v>
      </c>
      <c r="P32" s="50">
        <f>VLOOKUP(O32,Sheet8!$A$1:$B$59,2,FALSE)</f>
        <v>0.99999889999999902</v>
      </c>
    </row>
    <row r="33" spans="1:16" x14ac:dyDescent="0.25">
      <c r="A33" s="2" t="s">
        <v>401</v>
      </c>
      <c r="B33" s="50" t="s">
        <v>400</v>
      </c>
      <c r="C33" s="51" t="s">
        <v>288</v>
      </c>
      <c r="D33" s="14"/>
      <c r="E33" s="14"/>
      <c r="F33" s="13"/>
      <c r="G33" s="50" t="s">
        <v>257</v>
      </c>
      <c r="H33" s="51" t="s">
        <v>235</v>
      </c>
      <c r="I33" s="13"/>
      <c r="J33" s="50" t="s">
        <v>399</v>
      </c>
      <c r="K33" s="50" t="s">
        <v>81</v>
      </c>
      <c r="L33" s="50" t="s">
        <v>620</v>
      </c>
      <c r="M33" s="50" t="s">
        <v>633</v>
      </c>
      <c r="N33" s="50" t="s">
        <v>398</v>
      </c>
      <c r="O33" s="50">
        <v>23</v>
      </c>
      <c r="P33" s="50">
        <f>VLOOKUP(O33,Sheet8!$A$1:$B$59,2,FALSE)</f>
        <v>0.99999879999999897</v>
      </c>
    </row>
    <row r="34" spans="1:16" x14ac:dyDescent="0.25">
      <c r="A34" s="2" t="s">
        <v>397</v>
      </c>
      <c r="B34" s="50" t="s">
        <v>396</v>
      </c>
      <c r="C34" s="51" t="s">
        <v>277</v>
      </c>
      <c r="D34" s="14"/>
      <c r="E34" s="14"/>
      <c r="F34" s="13"/>
      <c r="G34" s="50" t="s">
        <v>257</v>
      </c>
      <c r="H34" s="51" t="s">
        <v>235</v>
      </c>
      <c r="I34" s="13"/>
      <c r="J34" s="50" t="s">
        <v>52</v>
      </c>
      <c r="K34" s="50" t="s">
        <v>95</v>
      </c>
      <c r="L34" s="50" t="s">
        <v>659</v>
      </c>
      <c r="M34" s="50" t="s">
        <v>621</v>
      </c>
      <c r="N34" s="50" t="s">
        <v>658</v>
      </c>
      <c r="O34" s="50">
        <v>24</v>
      </c>
      <c r="P34" s="50">
        <f>VLOOKUP(O34,Sheet8!$A$1:$B$59,2,FALSE)</f>
        <v>0.99999869999999902</v>
      </c>
    </row>
    <row r="35" spans="1:16" x14ac:dyDescent="0.25">
      <c r="A35" s="2" t="s">
        <v>657</v>
      </c>
      <c r="B35" s="50" t="s">
        <v>656</v>
      </c>
      <c r="C35" s="51" t="s">
        <v>311</v>
      </c>
      <c r="D35" s="14"/>
      <c r="E35" s="14"/>
      <c r="F35" s="13"/>
      <c r="G35" s="50" t="s">
        <v>257</v>
      </c>
      <c r="H35" s="51" t="s">
        <v>225</v>
      </c>
      <c r="I35" s="13"/>
      <c r="J35" s="50" t="s">
        <v>144</v>
      </c>
      <c r="K35" s="50" t="s">
        <v>50</v>
      </c>
      <c r="L35" s="50" t="s">
        <v>648</v>
      </c>
      <c r="M35" s="50" t="s">
        <v>66</v>
      </c>
      <c r="N35" s="50" t="s">
        <v>655</v>
      </c>
      <c r="O35" s="50">
        <v>5</v>
      </c>
      <c r="P35" s="50">
        <f>VLOOKUP(O35,Sheet8!$A$1:$B$59,2,FALSE)</f>
        <v>7</v>
      </c>
    </row>
    <row r="36" spans="1:16" x14ac:dyDescent="0.25">
      <c r="A36" s="2" t="s">
        <v>654</v>
      </c>
      <c r="B36" s="50" t="s">
        <v>653</v>
      </c>
      <c r="C36" s="51" t="s">
        <v>652</v>
      </c>
      <c r="D36" s="14"/>
      <c r="E36" s="14"/>
      <c r="F36" s="13"/>
      <c r="G36" s="50" t="s">
        <v>257</v>
      </c>
      <c r="H36" s="51" t="s">
        <v>235</v>
      </c>
      <c r="I36" s="13"/>
      <c r="J36" s="50" t="s">
        <v>370</v>
      </c>
      <c r="K36" s="50" t="s">
        <v>59</v>
      </c>
      <c r="L36" s="50" t="s">
        <v>642</v>
      </c>
      <c r="M36" s="50" t="s">
        <v>630</v>
      </c>
      <c r="N36" s="50" t="s">
        <v>651</v>
      </c>
      <c r="O36" s="50">
        <v>25</v>
      </c>
      <c r="P36" s="50">
        <f>VLOOKUP(O36,Sheet8!$A$1:$B$59,2,FALSE)</f>
        <v>0.99999859999999896</v>
      </c>
    </row>
    <row r="37" spans="1:16" x14ac:dyDescent="0.25">
      <c r="A37" s="2" t="s">
        <v>650</v>
      </c>
      <c r="B37" s="50" t="s">
        <v>649</v>
      </c>
      <c r="C37" s="51" t="s">
        <v>258</v>
      </c>
      <c r="D37" s="14"/>
      <c r="E37" s="14"/>
      <c r="F37" s="13"/>
      <c r="G37" s="50" t="s">
        <v>257</v>
      </c>
      <c r="H37" s="51" t="s">
        <v>235</v>
      </c>
      <c r="I37" s="13"/>
      <c r="J37" s="50" t="s">
        <v>377</v>
      </c>
      <c r="K37" s="50" t="s">
        <v>60</v>
      </c>
      <c r="L37" s="50" t="s">
        <v>648</v>
      </c>
      <c r="M37" s="50" t="s">
        <v>647</v>
      </c>
      <c r="N37" s="50" t="s">
        <v>646</v>
      </c>
      <c r="O37" s="50">
        <v>26</v>
      </c>
      <c r="P37" s="50">
        <f>VLOOKUP(O37,Sheet8!$A$1:$B$59,2,FALSE)</f>
        <v>0.99999849999999901</v>
      </c>
    </row>
    <row r="38" spans="1:16" x14ac:dyDescent="0.25">
      <c r="A38" s="2" t="s">
        <v>645</v>
      </c>
      <c r="B38" s="50" t="s">
        <v>644</v>
      </c>
      <c r="C38" s="51" t="s">
        <v>643</v>
      </c>
      <c r="D38" s="14"/>
      <c r="E38" s="14"/>
      <c r="F38" s="13"/>
      <c r="G38" s="50" t="s">
        <v>257</v>
      </c>
      <c r="H38" s="51" t="s">
        <v>235</v>
      </c>
      <c r="I38" s="13"/>
      <c r="J38" s="50" t="s">
        <v>642</v>
      </c>
      <c r="K38" s="50" t="s">
        <v>363</v>
      </c>
      <c r="L38" s="50" t="s">
        <v>65</v>
      </c>
      <c r="M38" s="50" t="s">
        <v>641</v>
      </c>
      <c r="N38" s="50" t="s">
        <v>640</v>
      </c>
      <c r="O38" s="50">
        <v>27</v>
      </c>
      <c r="P38" s="50">
        <f>VLOOKUP(O38,Sheet8!$A$1:$B$59,2,FALSE)</f>
        <v>0.99999839999999895</v>
      </c>
    </row>
    <row r="39" spans="1:16" x14ac:dyDescent="0.25">
      <c r="A39" s="2" t="s">
        <v>639</v>
      </c>
      <c r="B39" s="50" t="s">
        <v>638</v>
      </c>
      <c r="C39" s="51" t="s">
        <v>637</v>
      </c>
      <c r="D39" s="14"/>
      <c r="E39" s="14"/>
      <c r="F39" s="13"/>
      <c r="G39" s="50" t="s">
        <v>257</v>
      </c>
      <c r="H39" s="51" t="s">
        <v>225</v>
      </c>
      <c r="I39" s="13"/>
      <c r="J39" s="50" t="s">
        <v>56</v>
      </c>
      <c r="K39" s="50" t="s">
        <v>298</v>
      </c>
      <c r="L39" s="50" t="s">
        <v>302</v>
      </c>
      <c r="M39" s="50" t="s">
        <v>272</v>
      </c>
      <c r="N39" s="50" t="s">
        <v>636</v>
      </c>
      <c r="O39" s="50">
        <v>6</v>
      </c>
      <c r="P39" s="50">
        <f>VLOOKUP(O39,Sheet8!$A$1:$B$59,2,FALSE)</f>
        <v>6</v>
      </c>
    </row>
    <row r="40" spans="1:16" x14ac:dyDescent="0.25">
      <c r="A40" s="8" t="s">
        <v>635</v>
      </c>
      <c r="B40" s="50" t="s">
        <v>634</v>
      </c>
      <c r="C40" s="52" t="s">
        <v>258</v>
      </c>
      <c r="D40" s="20"/>
      <c r="E40" s="20"/>
      <c r="F40" s="21"/>
      <c r="G40" s="50" t="s">
        <v>257</v>
      </c>
      <c r="H40" s="51" t="s">
        <v>235</v>
      </c>
      <c r="I40" s="13"/>
      <c r="J40" s="50" t="s">
        <v>633</v>
      </c>
      <c r="K40" s="50" t="s">
        <v>632</v>
      </c>
      <c r="L40" s="50" t="s">
        <v>631</v>
      </c>
      <c r="M40" s="50" t="s">
        <v>630</v>
      </c>
      <c r="N40" s="50" t="s">
        <v>629</v>
      </c>
      <c r="O40" s="50">
        <v>28</v>
      </c>
      <c r="P40" s="50">
        <f>VLOOKUP(O40,Sheet8!$A$1:$B$59,2,FALSE)</f>
        <v>0.99999829999999901</v>
      </c>
    </row>
    <row r="41" spans="1:16" x14ac:dyDescent="0.25">
      <c r="A41" s="2" t="s">
        <v>628</v>
      </c>
      <c r="B41" s="50" t="s">
        <v>627</v>
      </c>
      <c r="C41" s="51" t="s">
        <v>626</v>
      </c>
      <c r="D41" s="14"/>
      <c r="E41" s="14"/>
      <c r="F41" s="13"/>
      <c r="G41" s="50" t="s">
        <v>257</v>
      </c>
      <c r="H41" s="51" t="s">
        <v>235</v>
      </c>
      <c r="I41" s="13"/>
      <c r="J41" s="50" t="s">
        <v>625</v>
      </c>
      <c r="K41" s="50" t="s">
        <v>272</v>
      </c>
      <c r="L41" s="50" t="s">
        <v>296</v>
      </c>
      <c r="M41" s="50" t="s">
        <v>150</v>
      </c>
      <c r="N41" s="50" t="s">
        <v>624</v>
      </c>
      <c r="O41" s="50">
        <v>29</v>
      </c>
      <c r="P41" s="50">
        <f>VLOOKUP(O41,Sheet8!$A$1:$B$59,2,FALSE)</f>
        <v>0.99999819999999895</v>
      </c>
    </row>
    <row r="42" spans="1:16" x14ac:dyDescent="0.25">
      <c r="A42" s="2" t="s">
        <v>623</v>
      </c>
      <c r="B42" s="50" t="s">
        <v>622</v>
      </c>
      <c r="C42" s="51" t="s">
        <v>317</v>
      </c>
      <c r="D42" s="14"/>
      <c r="E42" s="14"/>
      <c r="F42" s="13"/>
      <c r="G42" s="50" t="s">
        <v>257</v>
      </c>
      <c r="H42" s="51" t="s">
        <v>225</v>
      </c>
      <c r="I42" s="13"/>
      <c r="J42" s="50" t="s">
        <v>621</v>
      </c>
      <c r="K42" s="50" t="s">
        <v>620</v>
      </c>
      <c r="L42" s="50" t="s">
        <v>619</v>
      </c>
      <c r="M42" s="50" t="s">
        <v>351</v>
      </c>
      <c r="N42" s="50" t="s">
        <v>350</v>
      </c>
      <c r="O42" s="50">
        <v>7</v>
      </c>
      <c r="P42" s="50">
        <f>VLOOKUP(O42,Sheet8!$A$1:$B$59,2,FALSE)</f>
        <v>5</v>
      </c>
    </row>
    <row r="43" spans="1:16" x14ac:dyDescent="0.25">
      <c r="A43" s="2" t="s">
        <v>349</v>
      </c>
      <c r="B43" s="50" t="s">
        <v>348</v>
      </c>
      <c r="C43" s="51" t="s">
        <v>267</v>
      </c>
      <c r="D43" s="14"/>
      <c r="E43" s="14"/>
      <c r="F43" s="13"/>
      <c r="G43" s="50" t="s">
        <v>257</v>
      </c>
      <c r="H43" s="51" t="s">
        <v>235</v>
      </c>
      <c r="I43" s="13"/>
      <c r="J43" s="50" t="s">
        <v>73</v>
      </c>
      <c r="K43" s="50" t="s">
        <v>302</v>
      </c>
      <c r="L43" s="50" t="s">
        <v>347</v>
      </c>
      <c r="M43" s="50" t="s">
        <v>346</v>
      </c>
      <c r="N43" s="50" t="s">
        <v>345</v>
      </c>
      <c r="O43" s="50">
        <v>30</v>
      </c>
      <c r="P43" s="50">
        <f>VLOOKUP(O43,Sheet8!$A$1:$B$59,2,FALSE)</f>
        <v>0.999998099999999</v>
      </c>
    </row>
    <row r="44" spans="1:16" x14ac:dyDescent="0.25">
      <c r="A44" s="2" t="s">
        <v>344</v>
      </c>
      <c r="B44" s="50" t="s">
        <v>343</v>
      </c>
      <c r="C44" s="51" t="s">
        <v>336</v>
      </c>
      <c r="D44" s="14"/>
      <c r="E44" s="14"/>
      <c r="F44" s="13"/>
      <c r="G44" s="50" t="s">
        <v>257</v>
      </c>
      <c r="H44" s="51" t="s">
        <v>235</v>
      </c>
      <c r="I44" s="13"/>
      <c r="J44" s="50" t="s">
        <v>342</v>
      </c>
      <c r="K44" s="50" t="s">
        <v>272</v>
      </c>
      <c r="L44" s="50" t="s">
        <v>341</v>
      </c>
      <c r="M44" s="50" t="s">
        <v>340</v>
      </c>
      <c r="N44" s="50" t="s">
        <v>339</v>
      </c>
      <c r="O44" s="50">
        <v>31</v>
      </c>
      <c r="P44" s="50">
        <f>VLOOKUP(O44,Sheet8!$A$1:$B$59,2,FALSE)</f>
        <v>0.99999799999999905</v>
      </c>
    </row>
    <row r="45" spans="1:16" x14ac:dyDescent="0.25">
      <c r="A45" s="2" t="s">
        <v>338</v>
      </c>
      <c r="B45" s="50" t="s">
        <v>337</v>
      </c>
      <c r="C45" s="51" t="s">
        <v>336</v>
      </c>
      <c r="D45" s="14"/>
      <c r="E45" s="14"/>
      <c r="F45" s="13"/>
      <c r="G45" s="50" t="s">
        <v>257</v>
      </c>
      <c r="H45" s="51" t="s">
        <v>225</v>
      </c>
      <c r="I45" s="13"/>
      <c r="J45" s="50" t="s">
        <v>335</v>
      </c>
      <c r="K45" s="50" t="s">
        <v>131</v>
      </c>
      <c r="L45" s="50" t="s">
        <v>320</v>
      </c>
      <c r="M45" s="50" t="s">
        <v>231</v>
      </c>
      <c r="N45" s="50" t="s">
        <v>231</v>
      </c>
      <c r="O45" s="50">
        <v>8</v>
      </c>
      <c r="P45" s="50">
        <f>VLOOKUP(O45,Sheet8!$A$1:$B$59,2,FALSE)</f>
        <v>4</v>
      </c>
    </row>
    <row r="46" spans="1:16" x14ac:dyDescent="0.25">
      <c r="A46" s="2" t="s">
        <v>334</v>
      </c>
      <c r="B46" s="50" t="s">
        <v>333</v>
      </c>
      <c r="C46" s="51" t="s">
        <v>277</v>
      </c>
      <c r="D46" s="14"/>
      <c r="E46" s="14"/>
      <c r="F46" s="13"/>
      <c r="G46" s="50" t="s">
        <v>257</v>
      </c>
      <c r="H46" s="51" t="s">
        <v>225</v>
      </c>
      <c r="I46" s="13"/>
      <c r="J46" s="50" t="s">
        <v>332</v>
      </c>
      <c r="K46" s="50" t="s">
        <v>301</v>
      </c>
      <c r="L46" s="50" t="s">
        <v>331</v>
      </c>
      <c r="M46" s="50" t="s">
        <v>231</v>
      </c>
      <c r="N46" s="50" t="s">
        <v>231</v>
      </c>
      <c r="O46" s="50">
        <v>9</v>
      </c>
      <c r="P46" s="50">
        <f>VLOOKUP(O46,Sheet8!$A$1:$B$59,2,FALSE)</f>
        <v>3</v>
      </c>
    </row>
    <row r="47" spans="1:16" x14ac:dyDescent="0.25">
      <c r="A47" s="2" t="s">
        <v>330</v>
      </c>
      <c r="B47" s="50" t="s">
        <v>329</v>
      </c>
      <c r="C47" s="51" t="s">
        <v>328</v>
      </c>
      <c r="D47" s="14"/>
      <c r="E47" s="14"/>
      <c r="F47" s="13"/>
      <c r="G47" s="50" t="s">
        <v>257</v>
      </c>
      <c r="H47" s="51" t="s">
        <v>225</v>
      </c>
      <c r="I47" s="13"/>
      <c r="J47" s="50" t="s">
        <v>327</v>
      </c>
      <c r="K47" s="50" t="s">
        <v>326</v>
      </c>
      <c r="L47" s="50" t="s">
        <v>325</v>
      </c>
      <c r="M47" s="50" t="s">
        <v>231</v>
      </c>
      <c r="N47" s="50" t="s">
        <v>231</v>
      </c>
      <c r="O47" s="50">
        <v>10</v>
      </c>
      <c r="P47" s="50">
        <f>VLOOKUP(O47,Sheet8!$A$1:$B$59,2,FALSE)</f>
        <v>2</v>
      </c>
    </row>
    <row r="48" spans="1:16" x14ac:dyDescent="0.25">
      <c r="A48" s="8" t="s">
        <v>324</v>
      </c>
      <c r="B48" s="50" t="s">
        <v>323</v>
      </c>
      <c r="C48" s="51" t="s">
        <v>103</v>
      </c>
      <c r="D48" s="14"/>
      <c r="E48" s="14"/>
      <c r="F48" s="13"/>
      <c r="G48" s="50" t="s">
        <v>257</v>
      </c>
      <c r="H48" s="51" t="s">
        <v>225</v>
      </c>
      <c r="I48" s="13"/>
      <c r="J48" s="50" t="s">
        <v>322</v>
      </c>
      <c r="K48" s="50" t="s">
        <v>321</v>
      </c>
      <c r="L48" s="50" t="s">
        <v>320</v>
      </c>
      <c r="M48" s="50" t="s">
        <v>231</v>
      </c>
      <c r="N48" s="50" t="s">
        <v>231</v>
      </c>
      <c r="O48" s="50">
        <v>11</v>
      </c>
      <c r="P48" s="50">
        <f>VLOOKUP(O48,Sheet8!$A$1:$B$59,2,FALSE)</f>
        <v>1</v>
      </c>
    </row>
    <row r="49" spans="1:16" x14ac:dyDescent="0.25">
      <c r="A49" s="2" t="s">
        <v>319</v>
      </c>
      <c r="B49" s="50" t="s">
        <v>318</v>
      </c>
      <c r="C49" s="51" t="s">
        <v>317</v>
      </c>
      <c r="D49" s="14"/>
      <c r="E49" s="14"/>
      <c r="F49" s="13"/>
      <c r="G49" s="50" t="s">
        <v>257</v>
      </c>
      <c r="H49" s="51" t="s">
        <v>225</v>
      </c>
      <c r="I49" s="13"/>
      <c r="J49" s="50" t="s">
        <v>316</v>
      </c>
      <c r="K49" s="50" t="s">
        <v>315</v>
      </c>
      <c r="L49" s="50" t="s">
        <v>314</v>
      </c>
      <c r="M49" s="50" t="s">
        <v>231</v>
      </c>
      <c r="N49" s="50" t="s">
        <v>231</v>
      </c>
      <c r="O49" s="50">
        <v>12</v>
      </c>
      <c r="P49" s="50">
        <f>VLOOKUP(O49,Sheet8!$A$1:$B$59,2,FALSE)</f>
        <v>0.99999990000000005</v>
      </c>
    </row>
    <row r="50" spans="1:16" x14ac:dyDescent="0.25">
      <c r="A50" s="2" t="s">
        <v>313</v>
      </c>
      <c r="B50" s="50" t="s">
        <v>312</v>
      </c>
      <c r="C50" s="51" t="s">
        <v>311</v>
      </c>
      <c r="D50" s="14"/>
      <c r="E50" s="14"/>
      <c r="F50" s="13"/>
      <c r="G50" s="50" t="s">
        <v>257</v>
      </c>
      <c r="H50" s="51" t="s">
        <v>225</v>
      </c>
      <c r="I50" s="13"/>
      <c r="J50" s="50" t="s">
        <v>310</v>
      </c>
      <c r="K50" s="50" t="s">
        <v>309</v>
      </c>
      <c r="L50" s="50" t="s">
        <v>231</v>
      </c>
      <c r="M50" s="50" t="s">
        <v>231</v>
      </c>
      <c r="N50" s="50" t="s">
        <v>231</v>
      </c>
      <c r="O50" s="50">
        <v>13</v>
      </c>
      <c r="P50" s="50">
        <f>VLOOKUP(O50,Sheet8!$A$1:$B$59,2,FALSE)</f>
        <v>0.99999979999999999</v>
      </c>
    </row>
    <row r="51" spans="1:16" x14ac:dyDescent="0.25">
      <c r="A51" s="8" t="s">
        <v>308</v>
      </c>
      <c r="B51" s="50" t="s">
        <v>307</v>
      </c>
      <c r="C51" s="51" t="s">
        <v>104</v>
      </c>
      <c r="D51" s="14"/>
      <c r="E51" s="14"/>
      <c r="F51" s="13"/>
      <c r="G51" s="50" t="s">
        <v>257</v>
      </c>
      <c r="H51" s="51" t="s">
        <v>225</v>
      </c>
      <c r="I51" s="13"/>
      <c r="J51" s="50" t="s">
        <v>138</v>
      </c>
      <c r="K51" s="50" t="s">
        <v>231</v>
      </c>
      <c r="L51" s="50" t="s">
        <v>231</v>
      </c>
      <c r="M51" s="50" t="s">
        <v>231</v>
      </c>
      <c r="N51" s="50" t="s">
        <v>231</v>
      </c>
      <c r="O51" s="50">
        <v>14</v>
      </c>
      <c r="P51" s="50">
        <f>VLOOKUP(O51,Sheet8!$A$1:$B$59,2,FALSE)</f>
        <v>0.99999970000000005</v>
      </c>
    </row>
    <row r="52" spans="1:16" x14ac:dyDescent="0.25">
      <c r="A52" s="2" t="s">
        <v>306</v>
      </c>
      <c r="B52" s="50" t="s">
        <v>305</v>
      </c>
      <c r="C52" s="51" t="s">
        <v>304</v>
      </c>
      <c r="D52" s="14"/>
      <c r="E52" s="14"/>
      <c r="F52" s="13"/>
      <c r="G52" s="50" t="s">
        <v>257</v>
      </c>
      <c r="H52" s="51" t="s">
        <v>235</v>
      </c>
      <c r="I52" s="13"/>
      <c r="J52" s="50" t="s">
        <v>303</v>
      </c>
      <c r="K52" s="50" t="s">
        <v>302</v>
      </c>
      <c r="L52" s="50" t="s">
        <v>301</v>
      </c>
      <c r="M52" s="50" t="s">
        <v>231</v>
      </c>
      <c r="N52" s="50" t="s">
        <v>231</v>
      </c>
      <c r="O52" s="50">
        <v>32</v>
      </c>
      <c r="P52" s="50">
        <f>VLOOKUP(O52,Sheet8!$A$1:$B$59,2,FALSE)</f>
        <v>0.999997899999999</v>
      </c>
    </row>
    <row r="53" spans="1:16" x14ac:dyDescent="0.25">
      <c r="A53" s="2" t="s">
        <v>300</v>
      </c>
      <c r="B53" s="50" t="s">
        <v>299</v>
      </c>
      <c r="C53" s="51" t="s">
        <v>83</v>
      </c>
      <c r="D53" s="14"/>
      <c r="E53" s="14"/>
      <c r="F53" s="13"/>
      <c r="G53" s="50" t="s">
        <v>257</v>
      </c>
      <c r="H53" s="51" t="s">
        <v>235</v>
      </c>
      <c r="I53" s="13"/>
      <c r="J53" s="50" t="s">
        <v>298</v>
      </c>
      <c r="K53" s="50" t="s">
        <v>297</v>
      </c>
      <c r="L53" s="50" t="s">
        <v>296</v>
      </c>
      <c r="M53" s="50" t="s">
        <v>231</v>
      </c>
      <c r="N53" s="50" t="s">
        <v>231</v>
      </c>
      <c r="O53" s="50">
        <v>33</v>
      </c>
      <c r="P53" s="50">
        <f>VLOOKUP(O53,Sheet8!$A$1:$B$59,2,FALSE)</f>
        <v>0.99999779999999905</v>
      </c>
    </row>
    <row r="54" spans="1:16" x14ac:dyDescent="0.25">
      <c r="A54" s="2" t="s">
        <v>295</v>
      </c>
      <c r="B54" s="50" t="s">
        <v>294</v>
      </c>
      <c r="C54" s="51" t="s">
        <v>83</v>
      </c>
      <c r="D54" s="14"/>
      <c r="E54" s="14"/>
      <c r="F54" s="13"/>
      <c r="G54" s="50" t="s">
        <v>257</v>
      </c>
      <c r="H54" s="51" t="s">
        <v>235</v>
      </c>
      <c r="I54" s="13"/>
      <c r="J54" s="50" t="s">
        <v>293</v>
      </c>
      <c r="K54" s="50" t="s">
        <v>292</v>
      </c>
      <c r="L54" s="50" t="s">
        <v>291</v>
      </c>
      <c r="M54" s="50" t="s">
        <v>231</v>
      </c>
      <c r="N54" s="50" t="s">
        <v>231</v>
      </c>
      <c r="O54" s="50">
        <v>34</v>
      </c>
      <c r="P54" s="50">
        <f>VLOOKUP(O54,Sheet8!$A$1:$B$59,2,FALSE)</f>
        <v>0.99999769999999899</v>
      </c>
    </row>
    <row r="55" spans="1:16" x14ac:dyDescent="0.25">
      <c r="A55" s="2" t="s">
        <v>290</v>
      </c>
      <c r="B55" s="50" t="s">
        <v>289</v>
      </c>
      <c r="C55" s="51" t="s">
        <v>288</v>
      </c>
      <c r="D55" s="14"/>
      <c r="E55" s="14"/>
      <c r="F55" s="13"/>
      <c r="G55" s="50" t="s">
        <v>257</v>
      </c>
      <c r="H55" s="51" t="s">
        <v>235</v>
      </c>
      <c r="I55" s="13"/>
      <c r="J55" s="50" t="s">
        <v>287</v>
      </c>
      <c r="K55" s="50" t="s">
        <v>286</v>
      </c>
      <c r="L55" s="50" t="s">
        <v>285</v>
      </c>
      <c r="M55" s="50" t="s">
        <v>231</v>
      </c>
      <c r="N55" s="50" t="s">
        <v>231</v>
      </c>
      <c r="O55" s="50">
        <v>35</v>
      </c>
      <c r="P55" s="50">
        <f>VLOOKUP(O55,Sheet8!$A$1:$B$59,2,FALSE)</f>
        <v>0.99999759999999904</v>
      </c>
    </row>
    <row r="56" spans="1:16" x14ac:dyDescent="0.25">
      <c r="A56" s="2" t="s">
        <v>284</v>
      </c>
      <c r="B56" s="50" t="s">
        <v>283</v>
      </c>
      <c r="C56" s="51" t="s">
        <v>282</v>
      </c>
      <c r="D56" s="14"/>
      <c r="E56" s="14"/>
      <c r="F56" s="13"/>
      <c r="G56" s="50" t="s">
        <v>257</v>
      </c>
      <c r="H56" s="51" t="s">
        <v>235</v>
      </c>
      <c r="I56" s="13"/>
      <c r="J56" s="50" t="s">
        <v>281</v>
      </c>
      <c r="K56" s="50" t="s">
        <v>280</v>
      </c>
      <c r="L56" s="50" t="s">
        <v>280</v>
      </c>
      <c r="M56" s="50" t="s">
        <v>231</v>
      </c>
      <c r="N56" s="50" t="s">
        <v>231</v>
      </c>
      <c r="O56" s="50">
        <v>36</v>
      </c>
      <c r="P56" s="50">
        <f>VLOOKUP(O56,Sheet8!$A$1:$B$59,2,FALSE)</f>
        <v>0.99999749999999898</v>
      </c>
    </row>
    <row r="57" spans="1:16" x14ac:dyDescent="0.25">
      <c r="A57" s="2" t="s">
        <v>279</v>
      </c>
      <c r="B57" s="50" t="s">
        <v>278</v>
      </c>
      <c r="C57" s="51" t="s">
        <v>277</v>
      </c>
      <c r="D57" s="14"/>
      <c r="E57" s="14"/>
      <c r="F57" s="13"/>
      <c r="G57" s="50" t="s">
        <v>257</v>
      </c>
      <c r="H57" s="51" t="s">
        <v>235</v>
      </c>
      <c r="I57" s="13"/>
      <c r="J57" s="50" t="s">
        <v>276</v>
      </c>
      <c r="K57" s="50" t="s">
        <v>71</v>
      </c>
      <c r="L57" s="50" t="s">
        <v>275</v>
      </c>
      <c r="M57" s="50" t="s">
        <v>231</v>
      </c>
      <c r="N57" s="50" t="s">
        <v>231</v>
      </c>
      <c r="O57" s="50">
        <v>37</v>
      </c>
      <c r="P57" s="50">
        <f>VLOOKUP(O57,Sheet8!$A$1:$B$59,2,FALSE)</f>
        <v>0.99999739999999904</v>
      </c>
    </row>
    <row r="58" spans="1:16" x14ac:dyDescent="0.25">
      <c r="A58" s="2" t="s">
        <v>274</v>
      </c>
      <c r="B58" s="50" t="s">
        <v>273</v>
      </c>
      <c r="C58" s="51" t="s">
        <v>83</v>
      </c>
      <c r="D58" s="14"/>
      <c r="E58" s="14"/>
      <c r="F58" s="13"/>
      <c r="G58" s="50" t="s">
        <v>257</v>
      </c>
      <c r="H58" s="51" t="s">
        <v>235</v>
      </c>
      <c r="I58" s="13"/>
      <c r="J58" s="50" t="s">
        <v>272</v>
      </c>
      <c r="K58" s="50" t="s">
        <v>271</v>
      </c>
      <c r="L58" s="50" t="s">
        <v>270</v>
      </c>
      <c r="M58" s="50" t="s">
        <v>231</v>
      </c>
      <c r="N58" s="50" t="s">
        <v>231</v>
      </c>
      <c r="O58" s="50">
        <v>38</v>
      </c>
      <c r="P58" s="50">
        <f>VLOOKUP(O58,Sheet8!$A$1:$B$59,2,FALSE)</f>
        <v>0.99999729999999898</v>
      </c>
    </row>
    <row r="59" spans="1:16" x14ac:dyDescent="0.25">
      <c r="A59" s="2" t="s">
        <v>269</v>
      </c>
      <c r="B59" s="50" t="s">
        <v>268</v>
      </c>
      <c r="C59" s="51" t="s">
        <v>267</v>
      </c>
      <c r="D59" s="14"/>
      <c r="E59" s="14"/>
      <c r="F59" s="13"/>
      <c r="G59" s="50" t="s">
        <v>257</v>
      </c>
      <c r="H59" s="51" t="s">
        <v>235</v>
      </c>
      <c r="I59" s="13"/>
      <c r="J59" s="50" t="s">
        <v>266</v>
      </c>
      <c r="K59" s="50" t="s">
        <v>394</v>
      </c>
      <c r="L59" s="50" t="s">
        <v>117</v>
      </c>
      <c r="M59" s="50" t="s">
        <v>231</v>
      </c>
      <c r="N59" s="50" t="s">
        <v>231</v>
      </c>
      <c r="O59" s="50">
        <v>39</v>
      </c>
      <c r="P59" s="50">
        <f>VLOOKUP(O59,Sheet8!$A$1:$B$59,2,FALSE)</f>
        <v>0.99999719999999803</v>
      </c>
    </row>
    <row r="60" spans="1:16" x14ac:dyDescent="0.25">
      <c r="A60" s="2" t="s">
        <v>265</v>
      </c>
      <c r="B60" s="50" t="s">
        <v>264</v>
      </c>
      <c r="C60" s="51" t="s">
        <v>258</v>
      </c>
      <c r="D60" s="14"/>
      <c r="E60" s="14"/>
      <c r="F60" s="13"/>
      <c r="G60" s="50" t="s">
        <v>257</v>
      </c>
      <c r="H60" s="51" t="s">
        <v>235</v>
      </c>
      <c r="I60" s="13"/>
      <c r="J60" s="50" t="s">
        <v>263</v>
      </c>
      <c r="K60" s="50" t="s">
        <v>262</v>
      </c>
      <c r="L60" s="50" t="s">
        <v>261</v>
      </c>
      <c r="M60" s="50" t="s">
        <v>231</v>
      </c>
      <c r="N60" s="50" t="s">
        <v>231</v>
      </c>
      <c r="O60" s="50">
        <v>40</v>
      </c>
      <c r="P60" s="50">
        <f>VLOOKUP(O60,Sheet8!$A$1:$B$59,2,FALSE)</f>
        <v>0.99999709999999797</v>
      </c>
    </row>
    <row r="61" spans="1:16" x14ac:dyDescent="0.25">
      <c r="A61" s="2" t="s">
        <v>260</v>
      </c>
      <c r="B61" s="50" t="s">
        <v>259</v>
      </c>
      <c r="C61" s="51" t="s">
        <v>258</v>
      </c>
      <c r="D61" s="14"/>
      <c r="E61" s="14"/>
      <c r="F61" s="13"/>
      <c r="G61" s="50" t="s">
        <v>257</v>
      </c>
      <c r="H61" s="51" t="s">
        <v>235</v>
      </c>
      <c r="I61" s="13"/>
      <c r="J61" s="50" t="s">
        <v>256</v>
      </c>
      <c r="K61" s="50" t="s">
        <v>255</v>
      </c>
      <c r="L61" s="50" t="s">
        <v>231</v>
      </c>
      <c r="M61" s="50" t="s">
        <v>231</v>
      </c>
      <c r="N61" s="50" t="s">
        <v>231</v>
      </c>
      <c r="O61" s="50">
        <v>41</v>
      </c>
      <c r="P61" s="50">
        <f>VLOOKUP(O61,Sheet8!$A$1:$B$59,2,FALSE)</f>
        <v>0.99999699999999803</v>
      </c>
    </row>
    <row r="62" spans="1:16" ht="409.35" hidden="1" customHeight="1" x14ac:dyDescent="0.25"/>
    <row r="63" spans="1:16" ht="2.25" customHeight="1" x14ac:dyDescent="0.25"/>
  </sheetData>
  <mergeCells count="115">
    <mergeCell ref="C61:F61"/>
    <mergeCell ref="H61:I61"/>
    <mergeCell ref="C59:F59"/>
    <mergeCell ref="H59:I59"/>
    <mergeCell ref="C60:F60"/>
    <mergeCell ref="H60:I60"/>
    <mergeCell ref="C54:F54"/>
    <mergeCell ref="H54:I54"/>
    <mergeCell ref="C55:F55"/>
    <mergeCell ref="H55:I55"/>
    <mergeCell ref="C56:F56"/>
    <mergeCell ref="H56:I56"/>
    <mergeCell ref="C57:F57"/>
    <mergeCell ref="H57:I57"/>
    <mergeCell ref="C58:F58"/>
    <mergeCell ref="H58:I58"/>
    <mergeCell ref="C49:F49"/>
    <mergeCell ref="H49:I49"/>
    <mergeCell ref="C50:F50"/>
    <mergeCell ref="H50:I50"/>
    <mergeCell ref="C51:F51"/>
    <mergeCell ref="H51:I51"/>
    <mergeCell ref="C52:F52"/>
    <mergeCell ref="H52:I52"/>
    <mergeCell ref="C53:F53"/>
    <mergeCell ref="H53:I53"/>
    <mergeCell ref="C44:F44"/>
    <mergeCell ref="H44:I44"/>
    <mergeCell ref="C45:F45"/>
    <mergeCell ref="H45:I45"/>
    <mergeCell ref="C46:F46"/>
    <mergeCell ref="H46:I46"/>
    <mergeCell ref="C47:F47"/>
    <mergeCell ref="H47:I47"/>
    <mergeCell ref="C48:F48"/>
    <mergeCell ref="H48:I48"/>
    <mergeCell ref="C39:F39"/>
    <mergeCell ref="H39:I39"/>
    <mergeCell ref="C40:F40"/>
    <mergeCell ref="H40:I40"/>
    <mergeCell ref="C41:F41"/>
    <mergeCell ref="H41:I41"/>
    <mergeCell ref="C42:F42"/>
    <mergeCell ref="H42:I42"/>
    <mergeCell ref="C43:F43"/>
    <mergeCell ref="H43:I43"/>
    <mergeCell ref="C34:F34"/>
    <mergeCell ref="H34:I34"/>
    <mergeCell ref="C35:F35"/>
    <mergeCell ref="H35:I35"/>
    <mergeCell ref="C36:F36"/>
    <mergeCell ref="H36:I36"/>
    <mergeCell ref="C37:F37"/>
    <mergeCell ref="H37:I37"/>
    <mergeCell ref="C38:F38"/>
    <mergeCell ref="H38:I38"/>
    <mergeCell ref="C29:F29"/>
    <mergeCell ref="H29:I29"/>
    <mergeCell ref="C30:F30"/>
    <mergeCell ref="H30:I30"/>
    <mergeCell ref="C31:F31"/>
    <mergeCell ref="H31:I31"/>
    <mergeCell ref="C32:F32"/>
    <mergeCell ref="H32:I32"/>
    <mergeCell ref="C33:F33"/>
    <mergeCell ref="H33:I33"/>
    <mergeCell ref="C24:F24"/>
    <mergeCell ref="H24:I24"/>
    <mergeCell ref="C25:F25"/>
    <mergeCell ref="H25:I25"/>
    <mergeCell ref="C26:F26"/>
    <mergeCell ref="H26:I26"/>
    <mergeCell ref="C27:F27"/>
    <mergeCell ref="H27:I27"/>
    <mergeCell ref="C28:F28"/>
    <mergeCell ref="H28:I28"/>
    <mergeCell ref="C19:F19"/>
    <mergeCell ref="H19:I19"/>
    <mergeCell ref="C20:F20"/>
    <mergeCell ref="H20:I20"/>
    <mergeCell ref="C21:F21"/>
    <mergeCell ref="H21:I21"/>
    <mergeCell ref="C22:F22"/>
    <mergeCell ref="H22:I22"/>
    <mergeCell ref="C23:F23"/>
    <mergeCell ref="H23:I23"/>
    <mergeCell ref="C14:F14"/>
    <mergeCell ref="H14:I14"/>
    <mergeCell ref="C15:F15"/>
    <mergeCell ref="H15:I15"/>
    <mergeCell ref="C16:F16"/>
    <mergeCell ref="H16:I16"/>
    <mergeCell ref="C17:F17"/>
    <mergeCell ref="H17:I17"/>
    <mergeCell ref="C18:F18"/>
    <mergeCell ref="H18:I18"/>
    <mergeCell ref="C9:F9"/>
    <mergeCell ref="H9:I9"/>
    <mergeCell ref="C10:F10"/>
    <mergeCell ref="H10:I10"/>
    <mergeCell ref="C11:F11"/>
    <mergeCell ref="H11:I11"/>
    <mergeCell ref="E1:E3"/>
    <mergeCell ref="A2:C2"/>
    <mergeCell ref="I2:O2"/>
    <mergeCell ref="C6:F6"/>
    <mergeCell ref="H6:I6"/>
    <mergeCell ref="C7:F7"/>
    <mergeCell ref="H7:I7"/>
    <mergeCell ref="C8:F8"/>
    <mergeCell ref="H8:I8"/>
    <mergeCell ref="C12:F12"/>
    <mergeCell ref="H12:I12"/>
    <mergeCell ref="C13:F13"/>
    <mergeCell ref="H13:I13"/>
  </mergeCells>
  <phoneticPr fontId="7" type="noConversion"/>
  <pageMargins left="0.39370078740157499" right="0.39370078740157499" top="0.39370078740157499" bottom="1.0916181102362199" header="0.39370078740157499" footer="0.39370078740157499"/>
  <pageSetup paperSize="9" orientation="landscape" horizontalDpi="300" verticalDpi="300"/>
  <headerFooter alignWithMargins="0">
    <oddFooter>&amp;L&amp;"Arial,Regular"&amp;10Page &amp;P &amp;R&amp;"Arial,Regular"&amp;10 Printed at 8/28/2017 9:50:59 AM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showGridLines="0" workbookViewId="0">
      <pane ySplit="4" topLeftCell="A5" activePane="bottomLeft" state="frozen"/>
      <selection pane="bottomLeft" activeCell="C16" sqref="C16:F16"/>
    </sheetView>
  </sheetViews>
  <sheetFormatPr defaultColWidth="8.85546875" defaultRowHeight="15" x14ac:dyDescent="0.25"/>
  <cols>
    <col min="1" max="1" width="6.7109375" customWidth="1"/>
    <col min="2" max="2" width="37.7109375" customWidth="1"/>
    <col min="3" max="3" width="10.7109375" customWidth="1"/>
    <col min="4" max="4" width="19.85546875" customWidth="1"/>
    <col min="5" max="5" width="8.140625" customWidth="1"/>
    <col min="6" max="6" width="1.42578125" customWidth="1"/>
    <col min="7" max="7" width="10.42578125" customWidth="1"/>
    <col min="8" max="8" width="5.42578125" customWidth="1"/>
    <col min="9" max="9" width="0" hidden="1" customWidth="1"/>
    <col min="10" max="14" width="6.42578125" customWidth="1"/>
    <col min="15" max="15" width="9" customWidth="1"/>
    <col min="16" max="17" width="5.85546875" customWidth="1"/>
  </cols>
  <sheetData>
    <row r="1" spans="1:17" ht="0.6" customHeight="1" x14ac:dyDescent="0.25">
      <c r="E1" s="15"/>
    </row>
    <row r="2" spans="1:17" ht="34.35" customHeight="1" x14ac:dyDescent="0.25">
      <c r="A2" s="16" t="s">
        <v>205</v>
      </c>
      <c r="B2" s="15"/>
      <c r="C2" s="15"/>
      <c r="E2" s="15"/>
      <c r="I2" s="17" t="s">
        <v>617</v>
      </c>
      <c r="J2" s="15"/>
      <c r="K2" s="15"/>
      <c r="L2" s="15"/>
      <c r="M2" s="15"/>
      <c r="N2" s="15"/>
      <c r="O2" s="15"/>
      <c r="P2" s="15"/>
    </row>
    <row r="3" spans="1:17" ht="7.7" customHeight="1" x14ac:dyDescent="0.25">
      <c r="E3" s="15"/>
    </row>
    <row r="4" spans="1:17" ht="5.0999999999999996" customHeight="1" x14ac:dyDescent="0.25"/>
    <row r="5" spans="1:17" ht="5.0999999999999996" customHeight="1" x14ac:dyDescent="0.25"/>
    <row r="6" spans="1:17" ht="28.5" x14ac:dyDescent="0.25">
      <c r="A6" s="31" t="s">
        <v>207</v>
      </c>
      <c r="B6" s="31" t="s">
        <v>208</v>
      </c>
      <c r="C6" s="32" t="s">
        <v>209</v>
      </c>
      <c r="D6" s="44"/>
      <c r="E6" s="44"/>
      <c r="F6" s="33"/>
      <c r="G6" s="31" t="s">
        <v>210</v>
      </c>
      <c r="H6" s="32" t="s">
        <v>211</v>
      </c>
      <c r="I6" s="33"/>
      <c r="J6" s="31" t="s">
        <v>212</v>
      </c>
      <c r="K6" s="31" t="s">
        <v>213</v>
      </c>
      <c r="L6" s="31" t="s">
        <v>214</v>
      </c>
      <c r="M6" s="31" t="s">
        <v>215</v>
      </c>
      <c r="N6" s="31" t="s">
        <v>216</v>
      </c>
      <c r="O6" s="31" t="s">
        <v>220</v>
      </c>
      <c r="P6" s="31" t="s">
        <v>221</v>
      </c>
      <c r="Q6" s="31" t="s">
        <v>1041</v>
      </c>
    </row>
    <row r="7" spans="1:17" x14ac:dyDescent="0.25">
      <c r="A7" s="39" t="s">
        <v>803</v>
      </c>
      <c r="B7" s="39" t="s">
        <v>802</v>
      </c>
      <c r="C7" s="41" t="s">
        <v>801</v>
      </c>
      <c r="D7" s="36"/>
      <c r="E7" s="36"/>
      <c r="F7" s="36"/>
      <c r="G7" s="39" t="s">
        <v>617</v>
      </c>
      <c r="H7" s="41" t="s">
        <v>235</v>
      </c>
      <c r="I7" s="36"/>
      <c r="J7" s="39" t="s">
        <v>190</v>
      </c>
      <c r="K7" s="39" t="s">
        <v>181</v>
      </c>
      <c r="L7" s="39" t="s">
        <v>108</v>
      </c>
      <c r="M7" s="39" t="s">
        <v>33</v>
      </c>
      <c r="N7" s="39" t="s">
        <v>32</v>
      </c>
      <c r="O7" s="39" t="s">
        <v>412</v>
      </c>
      <c r="P7" s="37">
        <v>1</v>
      </c>
      <c r="Q7" s="39">
        <f>VLOOKUP(P7,Sheet8!$A$1:$B$59,2,FALSE)</f>
        <v>15</v>
      </c>
    </row>
    <row r="8" spans="1:17" x14ac:dyDescent="0.25">
      <c r="A8" s="39" t="s">
        <v>800</v>
      </c>
      <c r="B8" s="39" t="s">
        <v>1078</v>
      </c>
      <c r="C8" s="41" t="s">
        <v>637</v>
      </c>
      <c r="D8" s="36"/>
      <c r="E8" s="36"/>
      <c r="F8" s="36"/>
      <c r="G8" s="39" t="s">
        <v>617</v>
      </c>
      <c r="H8" s="41" t="s">
        <v>235</v>
      </c>
      <c r="I8" s="36"/>
      <c r="J8" s="39" t="s">
        <v>118</v>
      </c>
      <c r="K8" s="39" t="s">
        <v>25</v>
      </c>
      <c r="L8" s="39" t="s">
        <v>181</v>
      </c>
      <c r="M8" s="39" t="s">
        <v>109</v>
      </c>
      <c r="N8" s="39" t="s">
        <v>171</v>
      </c>
      <c r="O8" s="39" t="s">
        <v>1077</v>
      </c>
      <c r="P8" s="37">
        <v>2</v>
      </c>
      <c r="Q8" s="39">
        <f>VLOOKUP(P8,Sheet8!$A$1:$B$59,2,FALSE)</f>
        <v>12</v>
      </c>
    </row>
    <row r="9" spans="1:17" x14ac:dyDescent="0.25">
      <c r="A9" s="39" t="s">
        <v>1076</v>
      </c>
      <c r="B9" s="39" t="s">
        <v>1075</v>
      </c>
      <c r="C9" s="41" t="s">
        <v>1074</v>
      </c>
      <c r="D9" s="36"/>
      <c r="E9" s="36"/>
      <c r="F9" s="36"/>
      <c r="G9" s="39" t="s">
        <v>617</v>
      </c>
      <c r="H9" s="41" t="s">
        <v>235</v>
      </c>
      <c r="I9" s="36"/>
      <c r="J9" s="39" t="s">
        <v>40</v>
      </c>
      <c r="K9" s="39" t="s">
        <v>158</v>
      </c>
      <c r="L9" s="39" t="s">
        <v>158</v>
      </c>
      <c r="M9" s="39" t="s">
        <v>42</v>
      </c>
      <c r="N9" s="39" t="s">
        <v>170</v>
      </c>
      <c r="O9" s="39" t="s">
        <v>1071</v>
      </c>
      <c r="P9" s="37">
        <v>3</v>
      </c>
      <c r="Q9" s="39">
        <f>VLOOKUP(P9,Sheet8!$A$1:$B$59,2,FALSE)</f>
        <v>10</v>
      </c>
    </row>
    <row r="10" spans="1:17" x14ac:dyDescent="0.25">
      <c r="A10" s="39" t="s">
        <v>1073</v>
      </c>
      <c r="B10" s="39" t="s">
        <v>1072</v>
      </c>
      <c r="C10" s="41" t="s">
        <v>288</v>
      </c>
      <c r="D10" s="36"/>
      <c r="E10" s="36"/>
      <c r="F10" s="36"/>
      <c r="G10" s="39" t="s">
        <v>617</v>
      </c>
      <c r="H10" s="41" t="s">
        <v>235</v>
      </c>
      <c r="I10" s="36"/>
      <c r="J10" s="39" t="s">
        <v>32</v>
      </c>
      <c r="K10" s="39" t="s">
        <v>44</v>
      </c>
      <c r="L10" s="39" t="s">
        <v>44</v>
      </c>
      <c r="M10" s="39" t="s">
        <v>490</v>
      </c>
      <c r="N10" s="39" t="s">
        <v>40</v>
      </c>
      <c r="O10" s="39" t="s">
        <v>1071</v>
      </c>
      <c r="P10" s="37">
        <v>4</v>
      </c>
      <c r="Q10" s="39">
        <f>VLOOKUP(P10,Sheet8!$A$1:$B$59,2,FALSE)</f>
        <v>8</v>
      </c>
    </row>
    <row r="11" spans="1:17" x14ac:dyDescent="0.25">
      <c r="A11" s="39" t="s">
        <v>1070</v>
      </c>
      <c r="B11" s="39" t="s">
        <v>1069</v>
      </c>
      <c r="C11" s="41" t="s">
        <v>83</v>
      </c>
      <c r="D11" s="36"/>
      <c r="E11" s="36"/>
      <c r="F11" s="36"/>
      <c r="G11" s="39" t="s">
        <v>617</v>
      </c>
      <c r="H11" s="41" t="s">
        <v>225</v>
      </c>
      <c r="I11" s="36"/>
      <c r="J11" s="39" t="s">
        <v>48</v>
      </c>
      <c r="K11" s="39" t="s">
        <v>152</v>
      </c>
      <c r="L11" s="39" t="s">
        <v>592</v>
      </c>
      <c r="M11" s="39" t="s">
        <v>389</v>
      </c>
      <c r="N11" s="39" t="s">
        <v>118</v>
      </c>
      <c r="O11" s="39" t="s">
        <v>1068</v>
      </c>
      <c r="P11" s="37">
        <v>1</v>
      </c>
      <c r="Q11" s="39">
        <f>VLOOKUP(P11,Sheet8!$A$1:$B$59,2,FALSE)</f>
        <v>15</v>
      </c>
    </row>
    <row r="12" spans="1:17" x14ac:dyDescent="0.25">
      <c r="A12" s="39" t="s">
        <v>1067</v>
      </c>
      <c r="B12" s="39" t="s">
        <v>1066</v>
      </c>
      <c r="C12" s="41" t="s">
        <v>267</v>
      </c>
      <c r="D12" s="36"/>
      <c r="E12" s="36"/>
      <c r="F12" s="36"/>
      <c r="G12" s="39" t="s">
        <v>617</v>
      </c>
      <c r="H12" s="41" t="s">
        <v>225</v>
      </c>
      <c r="I12" s="36"/>
      <c r="J12" s="39" t="s">
        <v>48</v>
      </c>
      <c r="K12" s="39" t="s">
        <v>152</v>
      </c>
      <c r="L12" s="39" t="s">
        <v>592</v>
      </c>
      <c r="M12" s="39" t="s">
        <v>592</v>
      </c>
      <c r="N12" s="39" t="s">
        <v>383</v>
      </c>
      <c r="O12" s="39" t="s">
        <v>1065</v>
      </c>
      <c r="P12" s="37">
        <v>2</v>
      </c>
      <c r="Q12" s="39">
        <f>VLOOKUP(P12,Sheet8!$A$1:$B$59,2,FALSE)</f>
        <v>12</v>
      </c>
    </row>
    <row r="13" spans="1:17" x14ac:dyDescent="0.25">
      <c r="A13" s="39" t="s">
        <v>1064</v>
      </c>
      <c r="B13" s="39" t="s">
        <v>1063</v>
      </c>
      <c r="C13" s="41" t="s">
        <v>83</v>
      </c>
      <c r="D13" s="36"/>
      <c r="E13" s="36"/>
      <c r="F13" s="36"/>
      <c r="G13" s="39" t="s">
        <v>617</v>
      </c>
      <c r="H13" s="41" t="s">
        <v>235</v>
      </c>
      <c r="I13" s="36"/>
      <c r="J13" s="39" t="s">
        <v>158</v>
      </c>
      <c r="K13" s="39" t="s">
        <v>417</v>
      </c>
      <c r="L13" s="39" t="s">
        <v>117</v>
      </c>
      <c r="M13" s="39" t="s">
        <v>369</v>
      </c>
      <c r="N13" s="39" t="s">
        <v>383</v>
      </c>
      <c r="O13" s="39" t="s">
        <v>1062</v>
      </c>
      <c r="P13" s="37">
        <v>5</v>
      </c>
      <c r="Q13" s="39">
        <f>VLOOKUP(P13,Sheet8!$A$1:$B$59,2,FALSE)</f>
        <v>7</v>
      </c>
    </row>
    <row r="14" spans="1:17" x14ac:dyDescent="0.25">
      <c r="A14" s="39" t="s">
        <v>1061</v>
      </c>
      <c r="B14" s="39" t="s">
        <v>1060</v>
      </c>
      <c r="C14" s="41" t="s">
        <v>311</v>
      </c>
      <c r="D14" s="36"/>
      <c r="E14" s="36"/>
      <c r="F14" s="36"/>
      <c r="G14" s="39" t="s">
        <v>617</v>
      </c>
      <c r="H14" s="41" t="s">
        <v>235</v>
      </c>
      <c r="I14" s="36"/>
      <c r="J14" s="39" t="s">
        <v>389</v>
      </c>
      <c r="K14" s="39" t="s">
        <v>377</v>
      </c>
      <c r="L14" s="39" t="s">
        <v>117</v>
      </c>
      <c r="M14" s="39" t="s">
        <v>361</v>
      </c>
      <c r="N14" s="39" t="s">
        <v>377</v>
      </c>
      <c r="O14" s="39" t="s">
        <v>1059</v>
      </c>
      <c r="P14" s="37">
        <v>6</v>
      </c>
      <c r="Q14" s="39">
        <f>VLOOKUP(P14,Sheet8!$A$1:$B$59,2,FALSE)</f>
        <v>6</v>
      </c>
    </row>
    <row r="15" spans="1:17" x14ac:dyDescent="0.25">
      <c r="A15" s="39" t="s">
        <v>1058</v>
      </c>
      <c r="B15" s="39" t="s">
        <v>1057</v>
      </c>
      <c r="C15" s="41" t="s">
        <v>191</v>
      </c>
      <c r="D15" s="36"/>
      <c r="E15" s="36"/>
      <c r="F15" s="36"/>
      <c r="G15" s="39" t="s">
        <v>617</v>
      </c>
      <c r="H15" s="41" t="s">
        <v>235</v>
      </c>
      <c r="I15" s="36"/>
      <c r="J15" s="39" t="s">
        <v>99</v>
      </c>
      <c r="K15" s="39" t="s">
        <v>369</v>
      </c>
      <c r="L15" s="39" t="s">
        <v>123</v>
      </c>
      <c r="M15" s="39" t="s">
        <v>446</v>
      </c>
      <c r="N15" s="39" t="s">
        <v>369</v>
      </c>
      <c r="O15" s="39" t="s">
        <v>1056</v>
      </c>
      <c r="P15" s="37">
        <v>7</v>
      </c>
      <c r="Q15" s="39">
        <f>VLOOKUP(P15,Sheet8!$A$1:$B$59,2,FALSE)</f>
        <v>5</v>
      </c>
    </row>
    <row r="16" spans="1:17" x14ac:dyDescent="0.25">
      <c r="A16" s="39" t="s">
        <v>1055</v>
      </c>
      <c r="B16" s="39" t="s">
        <v>1054</v>
      </c>
      <c r="C16" s="41" t="s">
        <v>336</v>
      </c>
      <c r="D16" s="36"/>
      <c r="E16" s="36"/>
      <c r="F16" s="36"/>
      <c r="G16" s="39" t="s">
        <v>617</v>
      </c>
      <c r="H16" s="41" t="s">
        <v>235</v>
      </c>
      <c r="I16" s="36"/>
      <c r="J16" s="39" t="s">
        <v>442</v>
      </c>
      <c r="K16" s="39" t="s">
        <v>382</v>
      </c>
      <c r="L16" s="39" t="s">
        <v>375</v>
      </c>
      <c r="M16" s="39" t="s">
        <v>370</v>
      </c>
      <c r="N16" s="39" t="s">
        <v>63</v>
      </c>
      <c r="O16" s="39" t="s">
        <v>1053</v>
      </c>
      <c r="P16" s="37">
        <v>8</v>
      </c>
      <c r="Q16" s="39">
        <f>VLOOKUP(P16,Sheet8!$A$1:$B$59,2,FALSE)</f>
        <v>4</v>
      </c>
    </row>
    <row r="17" spans="1:17" x14ac:dyDescent="0.25">
      <c r="A17" s="39" t="s">
        <v>1052</v>
      </c>
      <c r="B17" s="39" t="s">
        <v>1051</v>
      </c>
      <c r="C17" s="42" t="s">
        <v>258</v>
      </c>
      <c r="D17" s="40"/>
      <c r="E17" s="40"/>
      <c r="F17" s="40"/>
      <c r="G17" s="39" t="s">
        <v>617</v>
      </c>
      <c r="H17" s="41" t="s">
        <v>235</v>
      </c>
      <c r="I17" s="36"/>
      <c r="J17" s="39" t="s">
        <v>365</v>
      </c>
      <c r="K17" s="39" t="s">
        <v>394</v>
      </c>
      <c r="L17" s="39" t="s">
        <v>354</v>
      </c>
      <c r="M17" s="39" t="s">
        <v>142</v>
      </c>
      <c r="N17" s="39" t="s">
        <v>382</v>
      </c>
      <c r="O17" s="39" t="s">
        <v>1050</v>
      </c>
      <c r="P17" s="37">
        <v>9</v>
      </c>
      <c r="Q17" s="39">
        <f>VLOOKUP(P17,Sheet8!$A$1:$B$59,2,FALSE)</f>
        <v>3</v>
      </c>
    </row>
    <row r="18" spans="1:17" x14ac:dyDescent="0.25">
      <c r="A18" s="39" t="s">
        <v>1049</v>
      </c>
      <c r="B18" s="39" t="s">
        <v>1048</v>
      </c>
      <c r="C18" s="41" t="s">
        <v>258</v>
      </c>
      <c r="D18" s="36"/>
      <c r="E18" s="36"/>
      <c r="F18" s="36"/>
      <c r="G18" s="39" t="s">
        <v>617</v>
      </c>
      <c r="H18" s="41" t="s">
        <v>235</v>
      </c>
      <c r="I18" s="36"/>
      <c r="J18" s="39" t="s">
        <v>122</v>
      </c>
      <c r="K18" s="39" t="s">
        <v>382</v>
      </c>
      <c r="L18" s="39" t="s">
        <v>376</v>
      </c>
      <c r="M18" s="39" t="s">
        <v>142</v>
      </c>
      <c r="N18" s="39" t="s">
        <v>144</v>
      </c>
      <c r="O18" s="39" t="s">
        <v>1047</v>
      </c>
      <c r="P18" s="37">
        <v>10</v>
      </c>
      <c r="Q18" s="39">
        <f>VLOOKUP(P18,Sheet8!$A$1:$B$59,2,FALSE)</f>
        <v>2</v>
      </c>
    </row>
    <row r="19" spans="1:17" x14ac:dyDescent="0.25">
      <c r="A19" s="39" t="s">
        <v>1046</v>
      </c>
      <c r="B19" s="39" t="s">
        <v>1045</v>
      </c>
      <c r="C19" s="41" t="s">
        <v>288</v>
      </c>
      <c r="D19" s="36"/>
      <c r="E19" s="36"/>
      <c r="F19" s="36"/>
      <c r="G19" s="39" t="s">
        <v>617</v>
      </c>
      <c r="H19" s="41" t="s">
        <v>235</v>
      </c>
      <c r="I19" s="36"/>
      <c r="J19" s="39" t="s">
        <v>399</v>
      </c>
      <c r="K19" s="39" t="s">
        <v>117</v>
      </c>
      <c r="L19" s="39" t="s">
        <v>382</v>
      </c>
      <c r="M19" s="39" t="s">
        <v>357</v>
      </c>
      <c r="N19" s="39" t="s">
        <v>399</v>
      </c>
      <c r="O19" s="39" t="s">
        <v>1044</v>
      </c>
      <c r="P19" s="37">
        <v>11</v>
      </c>
      <c r="Q19" s="39">
        <f>VLOOKUP(P19,Sheet8!$A$1:$B$59,2,FALSE)</f>
        <v>1</v>
      </c>
    </row>
    <row r="20" spans="1:17" x14ac:dyDescent="0.25">
      <c r="A20" s="39" t="s">
        <v>1043</v>
      </c>
      <c r="B20" s="39" t="s">
        <v>1042</v>
      </c>
      <c r="C20" s="41" t="s">
        <v>468</v>
      </c>
      <c r="D20" s="36"/>
      <c r="E20" s="36"/>
      <c r="F20" s="36"/>
      <c r="G20" s="39" t="s">
        <v>617</v>
      </c>
      <c r="H20" s="41" t="s">
        <v>225</v>
      </c>
      <c r="I20" s="36"/>
      <c r="J20" s="39" t="s">
        <v>113</v>
      </c>
      <c r="K20" s="39" t="s">
        <v>53</v>
      </c>
      <c r="L20" s="39" t="s">
        <v>303</v>
      </c>
      <c r="M20" s="39" t="s">
        <v>365</v>
      </c>
      <c r="N20" s="39" t="s">
        <v>99</v>
      </c>
      <c r="O20" s="39" t="s">
        <v>757</v>
      </c>
      <c r="P20" s="37">
        <v>3</v>
      </c>
      <c r="Q20" s="39">
        <f>VLOOKUP(P20,Sheet8!$A$1:$B$59,2,FALSE)</f>
        <v>10</v>
      </c>
    </row>
    <row r="21" spans="1:17" x14ac:dyDescent="0.25">
      <c r="A21" s="39" t="s">
        <v>756</v>
      </c>
      <c r="B21" s="39" t="s">
        <v>755</v>
      </c>
      <c r="C21" s="41" t="s">
        <v>16</v>
      </c>
      <c r="D21" s="36"/>
      <c r="E21" s="36"/>
      <c r="F21" s="36"/>
      <c r="G21" s="39" t="s">
        <v>617</v>
      </c>
      <c r="H21" s="41" t="s">
        <v>235</v>
      </c>
      <c r="I21" s="36"/>
      <c r="J21" s="39" t="s">
        <v>796</v>
      </c>
      <c r="K21" s="39" t="s">
        <v>78</v>
      </c>
      <c r="L21" s="39" t="s">
        <v>80</v>
      </c>
      <c r="M21" s="39" t="s">
        <v>56</v>
      </c>
      <c r="N21" s="39" t="s">
        <v>303</v>
      </c>
      <c r="O21" s="39" t="s">
        <v>754</v>
      </c>
      <c r="P21" s="37">
        <v>12</v>
      </c>
      <c r="Q21" s="39">
        <f>VLOOKUP(P21,Sheet8!$A$1:$B$59,2,FALSE)</f>
        <v>0.99999990000000005</v>
      </c>
    </row>
    <row r="22" spans="1:17" x14ac:dyDescent="0.25">
      <c r="A22" s="39" t="s">
        <v>753</v>
      </c>
      <c r="B22" s="39" t="s">
        <v>752</v>
      </c>
      <c r="C22" s="41" t="s">
        <v>258</v>
      </c>
      <c r="D22" s="36"/>
      <c r="E22" s="36"/>
      <c r="F22" s="36"/>
      <c r="G22" s="39" t="s">
        <v>617</v>
      </c>
      <c r="H22" s="41" t="s">
        <v>235</v>
      </c>
      <c r="I22" s="36"/>
      <c r="J22" s="39" t="s">
        <v>74</v>
      </c>
      <c r="K22" s="39" t="s">
        <v>82</v>
      </c>
      <c r="L22" s="39" t="s">
        <v>625</v>
      </c>
      <c r="M22" s="39" t="s">
        <v>270</v>
      </c>
      <c r="N22" s="39" t="s">
        <v>357</v>
      </c>
      <c r="O22" s="39" t="s">
        <v>751</v>
      </c>
      <c r="P22" s="37">
        <v>13</v>
      </c>
      <c r="Q22" s="39">
        <f>VLOOKUP(P22,Sheet8!$A$1:$B$59,2,FALSE)</f>
        <v>0.99999979999999999</v>
      </c>
    </row>
    <row r="23" spans="1:17" x14ac:dyDescent="0.25">
      <c r="A23" s="39" t="s">
        <v>750</v>
      </c>
      <c r="B23" s="39" t="s">
        <v>749</v>
      </c>
      <c r="C23" s="41" t="s">
        <v>711</v>
      </c>
      <c r="D23" s="36"/>
      <c r="E23" s="36"/>
      <c r="F23" s="36"/>
      <c r="G23" s="39" t="s">
        <v>617</v>
      </c>
      <c r="H23" s="41" t="s">
        <v>235</v>
      </c>
      <c r="I23" s="36"/>
      <c r="J23" s="39" t="s">
        <v>417</v>
      </c>
      <c r="K23" s="39" t="s">
        <v>403</v>
      </c>
      <c r="L23" s="39" t="s">
        <v>79</v>
      </c>
      <c r="M23" s="39" t="s">
        <v>59</v>
      </c>
      <c r="N23" s="39" t="s">
        <v>100</v>
      </c>
      <c r="O23" s="39" t="s">
        <v>748</v>
      </c>
      <c r="P23" s="37">
        <v>14</v>
      </c>
      <c r="Q23" s="39">
        <f>VLOOKUP(P23,Sheet8!$A$1:$B$59,2,FALSE)</f>
        <v>0.99999970000000005</v>
      </c>
    </row>
    <row r="24" spans="1:17" x14ac:dyDescent="0.25">
      <c r="A24" s="39" t="s">
        <v>747</v>
      </c>
      <c r="B24" s="39" t="s">
        <v>746</v>
      </c>
      <c r="C24" s="41" t="s">
        <v>277</v>
      </c>
      <c r="D24" s="36"/>
      <c r="E24" s="36"/>
      <c r="F24" s="36"/>
      <c r="G24" s="39" t="s">
        <v>617</v>
      </c>
      <c r="H24" s="41" t="s">
        <v>235</v>
      </c>
      <c r="I24" s="36"/>
      <c r="J24" s="39" t="s">
        <v>123</v>
      </c>
      <c r="K24" s="39" t="s">
        <v>365</v>
      </c>
      <c r="L24" s="39" t="s">
        <v>59</v>
      </c>
      <c r="M24" s="39" t="s">
        <v>94</v>
      </c>
      <c r="N24" s="39" t="s">
        <v>96</v>
      </c>
      <c r="O24" s="39" t="s">
        <v>745</v>
      </c>
      <c r="P24" s="37">
        <v>15</v>
      </c>
      <c r="Q24" s="39">
        <f>VLOOKUP(P24,Sheet8!$A$1:$B$59,2,FALSE)</f>
        <v>0.99999959999999999</v>
      </c>
    </row>
    <row r="25" spans="1:17" ht="15" customHeight="1" x14ac:dyDescent="0.25">
      <c r="A25" s="37" t="s">
        <v>85</v>
      </c>
      <c r="B25" s="37" t="s">
        <v>84</v>
      </c>
      <c r="C25" s="46" t="s">
        <v>83</v>
      </c>
      <c r="D25" s="47"/>
      <c r="E25" s="47"/>
      <c r="F25" s="48"/>
      <c r="G25" s="39" t="s">
        <v>617</v>
      </c>
      <c r="H25" s="39" t="s">
        <v>235</v>
      </c>
      <c r="I25" s="37" t="s">
        <v>82</v>
      </c>
      <c r="J25" s="43" t="s">
        <v>82</v>
      </c>
      <c r="K25" s="37" t="s">
        <v>81</v>
      </c>
      <c r="L25" s="37" t="s">
        <v>80</v>
      </c>
      <c r="M25" s="37" t="s">
        <v>79</v>
      </c>
      <c r="N25" s="37" t="s">
        <v>78</v>
      </c>
      <c r="O25" s="37" t="s">
        <v>1087</v>
      </c>
      <c r="P25" s="37">
        <v>16</v>
      </c>
      <c r="Q25" s="39"/>
    </row>
    <row r="26" spans="1:17" x14ac:dyDescent="0.25">
      <c r="A26" s="39" t="s">
        <v>744</v>
      </c>
      <c r="B26" s="39" t="s">
        <v>743</v>
      </c>
      <c r="C26" s="41" t="s">
        <v>83</v>
      </c>
      <c r="D26" s="36"/>
      <c r="E26" s="36"/>
      <c r="F26" s="36"/>
      <c r="G26" s="39" t="s">
        <v>617</v>
      </c>
      <c r="H26" s="41" t="s">
        <v>235</v>
      </c>
      <c r="I26" s="36"/>
      <c r="J26" s="39" t="s">
        <v>73</v>
      </c>
      <c r="K26" s="39" t="s">
        <v>50</v>
      </c>
      <c r="L26" s="39" t="s">
        <v>403</v>
      </c>
      <c r="M26" s="39" t="s">
        <v>96</v>
      </c>
      <c r="N26" s="39" t="s">
        <v>143</v>
      </c>
      <c r="O26" s="39" t="s">
        <v>742</v>
      </c>
      <c r="P26" s="37">
        <v>17</v>
      </c>
      <c r="Q26" s="39">
        <f>VLOOKUP(P26,Sheet8!$A$1:$B$59,2,FALSE)</f>
        <v>0.99999939999999998</v>
      </c>
    </row>
    <row r="27" spans="1:17" x14ac:dyDescent="0.25">
      <c r="A27" s="39" t="s">
        <v>741</v>
      </c>
      <c r="B27" s="39" t="s">
        <v>740</v>
      </c>
      <c r="C27" s="41" t="s">
        <v>277</v>
      </c>
      <c r="D27" s="36"/>
      <c r="E27" s="36"/>
      <c r="F27" s="36"/>
      <c r="G27" s="39" t="s">
        <v>617</v>
      </c>
      <c r="H27" s="41" t="s">
        <v>225</v>
      </c>
      <c r="I27" s="36"/>
      <c r="J27" s="39" t="s">
        <v>82</v>
      </c>
      <c r="K27" s="39" t="s">
        <v>362</v>
      </c>
      <c r="L27" s="39" t="s">
        <v>56</v>
      </c>
      <c r="M27" s="39" t="s">
        <v>82</v>
      </c>
      <c r="N27" s="39" t="s">
        <v>82</v>
      </c>
      <c r="O27" s="39" t="s">
        <v>739</v>
      </c>
      <c r="P27" s="37">
        <v>4</v>
      </c>
      <c r="Q27" s="39">
        <f>VLOOKUP(P27,Sheet8!$A$1:$B$59,2,FALSE)</f>
        <v>8</v>
      </c>
    </row>
    <row r="28" spans="1:17" x14ac:dyDescent="0.25">
      <c r="A28" s="39" t="s">
        <v>738</v>
      </c>
      <c r="B28" s="39" t="s">
        <v>737</v>
      </c>
      <c r="C28" s="41" t="s">
        <v>434</v>
      </c>
      <c r="D28" s="36"/>
      <c r="E28" s="36"/>
      <c r="F28" s="36"/>
      <c r="G28" s="39" t="s">
        <v>617</v>
      </c>
      <c r="H28" s="41" t="s">
        <v>235</v>
      </c>
      <c r="I28" s="36"/>
      <c r="J28" s="39" t="s">
        <v>96</v>
      </c>
      <c r="K28" s="39" t="s">
        <v>53</v>
      </c>
      <c r="L28" s="39" t="s">
        <v>96</v>
      </c>
      <c r="M28" s="39" t="s">
        <v>93</v>
      </c>
      <c r="N28" s="39" t="s">
        <v>94</v>
      </c>
      <c r="O28" s="39" t="s">
        <v>736</v>
      </c>
      <c r="P28" s="37">
        <v>18</v>
      </c>
      <c r="Q28" s="39">
        <f>VLOOKUP(P28,Sheet8!$A$1:$B$59,2,FALSE)</f>
        <v>0.99999930000000004</v>
      </c>
    </row>
    <row r="29" spans="1:17" x14ac:dyDescent="0.25">
      <c r="A29" s="39" t="s">
        <v>735</v>
      </c>
      <c r="B29" s="39" t="s">
        <v>734</v>
      </c>
      <c r="C29" s="41" t="s">
        <v>258</v>
      </c>
      <c r="D29" s="36"/>
      <c r="E29" s="36"/>
      <c r="F29" s="36"/>
      <c r="G29" s="39" t="s">
        <v>617</v>
      </c>
      <c r="H29" s="41" t="s">
        <v>235</v>
      </c>
      <c r="I29" s="36"/>
      <c r="J29" s="39" t="s">
        <v>50</v>
      </c>
      <c r="K29" s="39" t="s">
        <v>56</v>
      </c>
      <c r="L29" s="39" t="s">
        <v>272</v>
      </c>
      <c r="M29" s="39" t="s">
        <v>625</v>
      </c>
      <c r="N29" s="39" t="s">
        <v>52</v>
      </c>
      <c r="O29" s="39" t="s">
        <v>733</v>
      </c>
      <c r="P29" s="37">
        <v>19</v>
      </c>
      <c r="Q29" s="39">
        <f>VLOOKUP(P29,Sheet8!$A$1:$B$59,2,FALSE)</f>
        <v>0.99999919999999998</v>
      </c>
    </row>
    <row r="30" spans="1:17" x14ac:dyDescent="0.25">
      <c r="A30" s="39" t="s">
        <v>732</v>
      </c>
      <c r="B30" s="39" t="s">
        <v>731</v>
      </c>
      <c r="C30" s="41" t="s">
        <v>83</v>
      </c>
      <c r="D30" s="36"/>
      <c r="E30" s="36"/>
      <c r="F30" s="36"/>
      <c r="G30" s="39" t="s">
        <v>617</v>
      </c>
      <c r="H30" s="41" t="s">
        <v>235</v>
      </c>
      <c r="I30" s="36"/>
      <c r="J30" s="39" t="s">
        <v>56</v>
      </c>
      <c r="K30" s="39" t="s">
        <v>143</v>
      </c>
      <c r="L30" s="39" t="s">
        <v>574</v>
      </c>
      <c r="M30" s="39" t="s">
        <v>659</v>
      </c>
      <c r="N30" s="39" t="s">
        <v>362</v>
      </c>
      <c r="O30" s="39" t="s">
        <v>730</v>
      </c>
      <c r="P30" s="37">
        <v>20</v>
      </c>
      <c r="Q30" s="39">
        <f>VLOOKUP(P30,Sheet8!$A$1:$B$59,2,FALSE)</f>
        <v>0.99999910000000003</v>
      </c>
    </row>
    <row r="31" spans="1:17" x14ac:dyDescent="0.25">
      <c r="A31" s="39" t="s">
        <v>729</v>
      </c>
      <c r="B31" s="39" t="s">
        <v>728</v>
      </c>
      <c r="C31" s="41" t="s">
        <v>267</v>
      </c>
      <c r="D31" s="36"/>
      <c r="E31" s="36"/>
      <c r="F31" s="36"/>
      <c r="G31" s="39" t="s">
        <v>617</v>
      </c>
      <c r="H31" s="41" t="s">
        <v>235</v>
      </c>
      <c r="I31" s="36"/>
      <c r="J31" s="39" t="s">
        <v>357</v>
      </c>
      <c r="K31" s="39" t="s">
        <v>403</v>
      </c>
      <c r="L31" s="39" t="s">
        <v>620</v>
      </c>
      <c r="M31" s="39" t="s">
        <v>416</v>
      </c>
      <c r="N31" s="39" t="s">
        <v>371</v>
      </c>
      <c r="O31" s="39" t="s">
        <v>727</v>
      </c>
      <c r="P31" s="37">
        <v>21</v>
      </c>
      <c r="Q31" s="39">
        <f>VLOOKUP(P31,Sheet8!$A$1:$B$59,2,FALSE)</f>
        <v>0.99999899999999997</v>
      </c>
    </row>
    <row r="32" spans="1:17" x14ac:dyDescent="0.25">
      <c r="A32" s="39" t="s">
        <v>726</v>
      </c>
      <c r="B32" s="39" t="s">
        <v>725</v>
      </c>
      <c r="C32" s="41" t="s">
        <v>724</v>
      </c>
      <c r="D32" s="36"/>
      <c r="E32" s="36"/>
      <c r="F32" s="36"/>
      <c r="G32" s="39" t="s">
        <v>617</v>
      </c>
      <c r="H32" s="41" t="s">
        <v>235</v>
      </c>
      <c r="I32" s="36"/>
      <c r="J32" s="39" t="s">
        <v>53</v>
      </c>
      <c r="K32" s="39" t="s">
        <v>59</v>
      </c>
      <c r="L32" s="39" t="s">
        <v>633</v>
      </c>
      <c r="M32" s="39" t="s">
        <v>620</v>
      </c>
      <c r="N32" s="39" t="s">
        <v>52</v>
      </c>
      <c r="O32" s="39" t="s">
        <v>723</v>
      </c>
      <c r="P32" s="37">
        <v>22</v>
      </c>
      <c r="Q32" s="39">
        <f>VLOOKUP(P32,Sheet8!$A$1:$B$59,2,FALSE)</f>
        <v>0.99999889999999902</v>
      </c>
    </row>
    <row r="33" spans="1:17" x14ac:dyDescent="0.25">
      <c r="A33" s="39" t="s">
        <v>722</v>
      </c>
      <c r="B33" s="39" t="s">
        <v>721</v>
      </c>
      <c r="C33" s="41" t="s">
        <v>707</v>
      </c>
      <c r="D33" s="36"/>
      <c r="E33" s="36"/>
      <c r="F33" s="36"/>
      <c r="G33" s="39" t="s">
        <v>617</v>
      </c>
      <c r="H33" s="41" t="s">
        <v>235</v>
      </c>
      <c r="I33" s="36"/>
      <c r="J33" s="39" t="s">
        <v>59</v>
      </c>
      <c r="K33" s="39" t="s">
        <v>56</v>
      </c>
      <c r="L33" s="39" t="s">
        <v>648</v>
      </c>
      <c r="M33" s="39" t="s">
        <v>632</v>
      </c>
      <c r="N33" s="39" t="s">
        <v>632</v>
      </c>
      <c r="O33" s="39" t="s">
        <v>720</v>
      </c>
      <c r="P33" s="37">
        <v>23</v>
      </c>
      <c r="Q33" s="39">
        <f>VLOOKUP(P33,Sheet8!$A$1:$B$59,2,FALSE)</f>
        <v>0.99999879999999897</v>
      </c>
    </row>
    <row r="34" spans="1:17" x14ac:dyDescent="0.25">
      <c r="A34" s="39" t="s">
        <v>719</v>
      </c>
      <c r="B34" s="39" t="s">
        <v>718</v>
      </c>
      <c r="C34" s="41" t="s">
        <v>258</v>
      </c>
      <c r="D34" s="36"/>
      <c r="E34" s="36"/>
      <c r="F34" s="36"/>
      <c r="G34" s="39" t="s">
        <v>617</v>
      </c>
      <c r="H34" s="41" t="s">
        <v>235</v>
      </c>
      <c r="I34" s="36"/>
      <c r="J34" s="39" t="s">
        <v>625</v>
      </c>
      <c r="K34" s="39" t="s">
        <v>659</v>
      </c>
      <c r="L34" s="39" t="s">
        <v>157</v>
      </c>
      <c r="M34" s="39" t="s">
        <v>298</v>
      </c>
      <c r="N34" s="39" t="s">
        <v>66</v>
      </c>
      <c r="O34" s="39" t="s">
        <v>717</v>
      </c>
      <c r="P34" s="37">
        <v>24</v>
      </c>
      <c r="Q34" s="39">
        <f>VLOOKUP(P34,Sheet8!$A$1:$B$59,2,FALSE)</f>
        <v>0.99999869999999902</v>
      </c>
    </row>
    <row r="35" spans="1:17" x14ac:dyDescent="0.25">
      <c r="A35" s="39" t="s">
        <v>716</v>
      </c>
      <c r="B35" s="39" t="s">
        <v>715</v>
      </c>
      <c r="C35" s="41" t="s">
        <v>102</v>
      </c>
      <c r="D35" s="36"/>
      <c r="E35" s="36"/>
      <c r="F35" s="36"/>
      <c r="G35" s="39" t="s">
        <v>617</v>
      </c>
      <c r="H35" s="41" t="s">
        <v>235</v>
      </c>
      <c r="I35" s="36"/>
      <c r="J35" s="39" t="s">
        <v>641</v>
      </c>
      <c r="K35" s="39" t="s">
        <v>79</v>
      </c>
      <c r="L35" s="39" t="s">
        <v>699</v>
      </c>
      <c r="M35" s="39" t="s">
        <v>65</v>
      </c>
      <c r="N35" s="39" t="s">
        <v>150</v>
      </c>
      <c r="O35" s="39" t="s">
        <v>714</v>
      </c>
      <c r="P35" s="37">
        <v>25</v>
      </c>
      <c r="Q35" s="39">
        <f>VLOOKUP(P35,Sheet8!$A$1:$B$59,2,FALSE)</f>
        <v>0.99999859999999896</v>
      </c>
    </row>
    <row r="36" spans="1:17" x14ac:dyDescent="0.25">
      <c r="A36" s="39" t="s">
        <v>713</v>
      </c>
      <c r="B36" s="39" t="s">
        <v>712</v>
      </c>
      <c r="C36" s="41" t="s">
        <v>711</v>
      </c>
      <c r="D36" s="36"/>
      <c r="E36" s="36"/>
      <c r="F36" s="36"/>
      <c r="G36" s="39" t="s">
        <v>617</v>
      </c>
      <c r="H36" s="41" t="s">
        <v>225</v>
      </c>
      <c r="I36" s="36"/>
      <c r="J36" s="39" t="s">
        <v>574</v>
      </c>
      <c r="K36" s="39" t="s">
        <v>632</v>
      </c>
      <c r="L36" s="39" t="s">
        <v>648</v>
      </c>
      <c r="M36" s="39" t="s">
        <v>65</v>
      </c>
      <c r="N36" s="39" t="s">
        <v>416</v>
      </c>
      <c r="O36" s="39" t="s">
        <v>710</v>
      </c>
      <c r="P36" s="37">
        <v>5</v>
      </c>
      <c r="Q36" s="39">
        <f>VLOOKUP(P36,Sheet8!$A$1:$B$59,2,FALSE)</f>
        <v>7</v>
      </c>
    </row>
    <row r="37" spans="1:17" x14ac:dyDescent="0.25">
      <c r="A37" s="39" t="s">
        <v>709</v>
      </c>
      <c r="B37" s="39" t="s">
        <v>708</v>
      </c>
      <c r="C37" s="41" t="s">
        <v>707</v>
      </c>
      <c r="D37" s="36"/>
      <c r="E37" s="36"/>
      <c r="F37" s="36"/>
      <c r="G37" s="39" t="s">
        <v>617</v>
      </c>
      <c r="H37" s="41" t="s">
        <v>235</v>
      </c>
      <c r="I37" s="36"/>
      <c r="J37" s="39" t="s">
        <v>57</v>
      </c>
      <c r="K37" s="39" t="s">
        <v>73</v>
      </c>
      <c r="L37" s="39" t="s">
        <v>632</v>
      </c>
      <c r="M37" s="39" t="s">
        <v>695</v>
      </c>
      <c r="N37" s="39" t="s">
        <v>706</v>
      </c>
      <c r="O37" s="39" t="s">
        <v>705</v>
      </c>
      <c r="P37" s="37">
        <v>26</v>
      </c>
      <c r="Q37" s="39">
        <f>VLOOKUP(P37,Sheet8!$A$1:$B$59,2,FALSE)</f>
        <v>0.99999849999999901</v>
      </c>
    </row>
    <row r="38" spans="1:17" x14ac:dyDescent="0.25">
      <c r="A38" s="39" t="s">
        <v>704</v>
      </c>
      <c r="B38" s="39" t="s">
        <v>703</v>
      </c>
      <c r="C38" s="41" t="s">
        <v>643</v>
      </c>
      <c r="D38" s="36"/>
      <c r="E38" s="36"/>
      <c r="F38" s="36"/>
      <c r="G38" s="39" t="s">
        <v>617</v>
      </c>
      <c r="H38" s="41" t="s">
        <v>225</v>
      </c>
      <c r="I38" s="36"/>
      <c r="J38" s="39" t="s">
        <v>783</v>
      </c>
      <c r="K38" s="39" t="s">
        <v>630</v>
      </c>
      <c r="L38" s="39" t="s">
        <v>574</v>
      </c>
      <c r="M38" s="39" t="s">
        <v>574</v>
      </c>
      <c r="N38" s="39" t="s">
        <v>298</v>
      </c>
      <c r="O38" s="39" t="s">
        <v>702</v>
      </c>
      <c r="P38" s="37">
        <v>6</v>
      </c>
      <c r="Q38" s="39">
        <f>VLOOKUP(P38,Sheet8!$A$1:$B$59,2,FALSE)</f>
        <v>6</v>
      </c>
    </row>
    <row r="39" spans="1:17" x14ac:dyDescent="0.25">
      <c r="A39" s="39" t="s">
        <v>701</v>
      </c>
      <c r="B39" s="39" t="s">
        <v>700</v>
      </c>
      <c r="C39" s="41" t="s">
        <v>288</v>
      </c>
      <c r="D39" s="36"/>
      <c r="E39" s="36"/>
      <c r="F39" s="36"/>
      <c r="G39" s="39" t="s">
        <v>617</v>
      </c>
      <c r="H39" s="41" t="s">
        <v>235</v>
      </c>
      <c r="I39" s="36"/>
      <c r="J39" s="39" t="s">
        <v>272</v>
      </c>
      <c r="K39" s="39" t="s">
        <v>699</v>
      </c>
      <c r="L39" s="39" t="s">
        <v>131</v>
      </c>
      <c r="M39" s="39" t="s">
        <v>296</v>
      </c>
      <c r="N39" s="39" t="s">
        <v>149</v>
      </c>
      <c r="O39" s="39" t="s">
        <v>698</v>
      </c>
      <c r="P39" s="37">
        <v>27</v>
      </c>
      <c r="Q39" s="39">
        <f>VLOOKUP(P39,Sheet8!$A$1:$B$59,2,FALSE)</f>
        <v>0.99999839999999895</v>
      </c>
    </row>
    <row r="40" spans="1:17" x14ac:dyDescent="0.25">
      <c r="A40" s="39" t="s">
        <v>697</v>
      </c>
      <c r="B40" s="39" t="s">
        <v>696</v>
      </c>
      <c r="C40" s="41" t="s">
        <v>288</v>
      </c>
      <c r="D40" s="36"/>
      <c r="E40" s="36"/>
      <c r="F40" s="36"/>
      <c r="G40" s="39" t="s">
        <v>617</v>
      </c>
      <c r="H40" s="41" t="s">
        <v>225</v>
      </c>
      <c r="I40" s="36"/>
      <c r="J40" s="39" t="s">
        <v>81</v>
      </c>
      <c r="K40" s="39" t="s">
        <v>151</v>
      </c>
      <c r="L40" s="39" t="s">
        <v>631</v>
      </c>
      <c r="M40" s="39" t="s">
        <v>695</v>
      </c>
      <c r="N40" s="39" t="s">
        <v>571</v>
      </c>
      <c r="O40" s="39" t="s">
        <v>694</v>
      </c>
      <c r="P40" s="37">
        <v>7</v>
      </c>
      <c r="Q40" s="39">
        <f>VLOOKUP(P40,Sheet8!$A$1:$B$59,2,FALSE)</f>
        <v>5</v>
      </c>
    </row>
    <row r="41" spans="1:17" x14ac:dyDescent="0.25">
      <c r="A41" s="39" t="s">
        <v>693</v>
      </c>
      <c r="B41" s="39" t="s">
        <v>692</v>
      </c>
      <c r="C41" s="41" t="s">
        <v>83</v>
      </c>
      <c r="D41" s="36"/>
      <c r="E41" s="36"/>
      <c r="F41" s="36"/>
      <c r="G41" s="39" t="s">
        <v>617</v>
      </c>
      <c r="H41" s="41" t="s">
        <v>235</v>
      </c>
      <c r="I41" s="36"/>
      <c r="J41" s="39" t="s">
        <v>80</v>
      </c>
      <c r="K41" s="39" t="s">
        <v>659</v>
      </c>
      <c r="L41" s="39" t="s">
        <v>687</v>
      </c>
      <c r="M41" s="39" t="s">
        <v>691</v>
      </c>
      <c r="N41" s="39" t="s">
        <v>332</v>
      </c>
      <c r="O41" s="39" t="s">
        <v>690</v>
      </c>
      <c r="P41" s="37">
        <v>28</v>
      </c>
      <c r="Q41" s="39">
        <f>VLOOKUP(P41,Sheet8!$A$1:$B$59,2,FALSE)</f>
        <v>0.99999829999999901</v>
      </c>
    </row>
    <row r="42" spans="1:17" x14ac:dyDescent="0.25">
      <c r="A42" s="39" t="s">
        <v>689</v>
      </c>
      <c r="B42" s="39" t="s">
        <v>688</v>
      </c>
      <c r="C42" s="41" t="s">
        <v>258</v>
      </c>
      <c r="D42" s="36"/>
      <c r="E42" s="36"/>
      <c r="F42" s="36"/>
      <c r="G42" s="39" t="s">
        <v>617</v>
      </c>
      <c r="H42" s="41" t="s">
        <v>235</v>
      </c>
      <c r="I42" s="36"/>
      <c r="J42" s="39" t="s">
        <v>687</v>
      </c>
      <c r="K42" s="39" t="s">
        <v>150</v>
      </c>
      <c r="L42" s="39" t="s">
        <v>776</v>
      </c>
      <c r="M42" s="39" t="s">
        <v>151</v>
      </c>
      <c r="N42" s="39" t="s">
        <v>529</v>
      </c>
      <c r="O42" s="39" t="s">
        <v>523</v>
      </c>
      <c r="P42" s="37">
        <v>29</v>
      </c>
      <c r="Q42" s="39">
        <f>VLOOKUP(P42,Sheet8!$A$1:$B$59,2,FALSE)</f>
        <v>0.99999819999999895</v>
      </c>
    </row>
    <row r="43" spans="1:17" x14ac:dyDescent="0.25">
      <c r="A43" s="39" t="s">
        <v>686</v>
      </c>
      <c r="B43" s="39" t="s">
        <v>685</v>
      </c>
      <c r="C43" s="41" t="s">
        <v>258</v>
      </c>
      <c r="D43" s="36"/>
      <c r="E43" s="36"/>
      <c r="F43" s="36"/>
      <c r="G43" s="39" t="s">
        <v>617</v>
      </c>
      <c r="H43" s="41" t="s">
        <v>235</v>
      </c>
      <c r="I43" s="36"/>
      <c r="J43" s="39" t="s">
        <v>149</v>
      </c>
      <c r="K43" s="39" t="s">
        <v>151</v>
      </c>
      <c r="L43" s="39" t="s">
        <v>598</v>
      </c>
      <c r="M43" s="39" t="s">
        <v>926</v>
      </c>
      <c r="N43" s="39" t="s">
        <v>684</v>
      </c>
      <c r="O43" s="39" t="s">
        <v>683</v>
      </c>
      <c r="P43" s="37">
        <v>30</v>
      </c>
      <c r="Q43" s="39">
        <f>VLOOKUP(P43,Sheet8!$A$1:$B$59,2,FALSE)</f>
        <v>0.999998099999999</v>
      </c>
    </row>
    <row r="44" spans="1:17" x14ac:dyDescent="0.25">
      <c r="A44" s="39" t="s">
        <v>682</v>
      </c>
      <c r="B44" s="39" t="s">
        <v>681</v>
      </c>
      <c r="C44" s="41" t="s">
        <v>83</v>
      </c>
      <c r="D44" s="36"/>
      <c r="E44" s="36"/>
      <c r="F44" s="36"/>
      <c r="G44" s="39" t="s">
        <v>617</v>
      </c>
      <c r="H44" s="41" t="s">
        <v>235</v>
      </c>
      <c r="I44" s="36"/>
      <c r="J44" s="39" t="s">
        <v>151</v>
      </c>
      <c r="K44" s="39" t="s">
        <v>301</v>
      </c>
      <c r="L44" s="39" t="s">
        <v>925</v>
      </c>
      <c r="M44" s="39" t="s">
        <v>926</v>
      </c>
      <c r="N44" s="39" t="s">
        <v>341</v>
      </c>
      <c r="O44" s="39" t="s">
        <v>680</v>
      </c>
      <c r="P44" s="37">
        <v>31</v>
      </c>
      <c r="Q44" s="39">
        <f>VLOOKUP(P44,Sheet8!$A$1:$B$59,2,FALSE)</f>
        <v>0.99999799999999905</v>
      </c>
    </row>
    <row r="45" spans="1:17" x14ac:dyDescent="0.25">
      <c r="A45" s="39" t="s">
        <v>679</v>
      </c>
      <c r="B45" s="39" t="s">
        <v>678</v>
      </c>
      <c r="C45" s="41" t="s">
        <v>468</v>
      </c>
      <c r="D45" s="36"/>
      <c r="E45" s="36"/>
      <c r="F45" s="36"/>
      <c r="G45" s="39" t="s">
        <v>617</v>
      </c>
      <c r="H45" s="41" t="s">
        <v>225</v>
      </c>
      <c r="I45" s="36"/>
      <c r="J45" s="39" t="s">
        <v>87</v>
      </c>
      <c r="K45" s="39" t="s">
        <v>87</v>
      </c>
      <c r="L45" s="39" t="s">
        <v>677</v>
      </c>
      <c r="M45" s="39" t="s">
        <v>137</v>
      </c>
      <c r="N45" s="39" t="s">
        <v>676</v>
      </c>
      <c r="O45" s="39" t="s">
        <v>675</v>
      </c>
      <c r="P45" s="37">
        <v>8</v>
      </c>
      <c r="Q45" s="39">
        <f>VLOOKUP(P45,Sheet8!$A$1:$B$59,2,FALSE)</f>
        <v>4</v>
      </c>
    </row>
    <row r="46" spans="1:17" x14ac:dyDescent="0.25">
      <c r="A46" s="39" t="s">
        <v>674</v>
      </c>
      <c r="B46" s="39" t="s">
        <v>673</v>
      </c>
      <c r="C46" s="41" t="s">
        <v>336</v>
      </c>
      <c r="D46" s="36"/>
      <c r="E46" s="36"/>
      <c r="F46" s="36"/>
      <c r="G46" s="39" t="s">
        <v>617</v>
      </c>
      <c r="H46" s="41" t="s">
        <v>235</v>
      </c>
      <c r="I46" s="36"/>
      <c r="J46" s="39" t="s">
        <v>672</v>
      </c>
      <c r="K46" s="39" t="s">
        <v>671</v>
      </c>
      <c r="L46" s="39" t="s">
        <v>914</v>
      </c>
      <c r="M46" s="39" t="s">
        <v>909</v>
      </c>
      <c r="N46" s="39" t="s">
        <v>89</v>
      </c>
      <c r="O46" s="39" t="s">
        <v>532</v>
      </c>
      <c r="P46" s="37">
        <v>32</v>
      </c>
      <c r="Q46" s="39">
        <f>VLOOKUP(P46,Sheet8!$A$1:$B$59,2,FALSE)</f>
        <v>0.999997899999999</v>
      </c>
    </row>
    <row r="47" spans="1:17" x14ac:dyDescent="0.25">
      <c r="A47" s="39" t="s">
        <v>670</v>
      </c>
      <c r="B47" s="39" t="s">
        <v>669</v>
      </c>
      <c r="C47" s="41" t="s">
        <v>258</v>
      </c>
      <c r="D47" s="36"/>
      <c r="E47" s="36"/>
      <c r="F47" s="36"/>
      <c r="G47" s="39" t="s">
        <v>617</v>
      </c>
      <c r="H47" s="41" t="s">
        <v>235</v>
      </c>
      <c r="I47" s="36"/>
      <c r="J47" s="39" t="s">
        <v>668</v>
      </c>
      <c r="K47" s="39" t="s">
        <v>914</v>
      </c>
      <c r="L47" s="39" t="s">
        <v>667</v>
      </c>
      <c r="M47" s="39" t="s">
        <v>666</v>
      </c>
      <c r="N47" s="39" t="s">
        <v>665</v>
      </c>
      <c r="O47" s="39" t="s">
        <v>664</v>
      </c>
      <c r="P47" s="37">
        <v>33</v>
      </c>
      <c r="Q47" s="39">
        <f>VLOOKUP(P47,Sheet8!$A$1:$B$59,2,FALSE)</f>
        <v>0.99999779999999905</v>
      </c>
    </row>
    <row r="48" spans="1:17" x14ac:dyDescent="0.25">
      <c r="A48" s="39" t="s">
        <v>663</v>
      </c>
      <c r="B48" s="39" t="s">
        <v>662</v>
      </c>
      <c r="C48" s="41" t="s">
        <v>589</v>
      </c>
      <c r="D48" s="36"/>
      <c r="E48" s="36"/>
      <c r="F48" s="36"/>
      <c r="G48" s="39" t="s">
        <v>617</v>
      </c>
      <c r="H48" s="41" t="s">
        <v>225</v>
      </c>
      <c r="I48" s="36"/>
      <c r="J48" s="39" t="s">
        <v>661</v>
      </c>
      <c r="K48" s="39" t="s">
        <v>660</v>
      </c>
      <c r="L48" s="39" t="s">
        <v>943</v>
      </c>
      <c r="M48" s="39" t="s">
        <v>231</v>
      </c>
      <c r="N48" s="39" t="s">
        <v>231</v>
      </c>
      <c r="O48" s="39" t="s">
        <v>231</v>
      </c>
      <c r="P48" s="37">
        <v>9</v>
      </c>
      <c r="Q48" s="39">
        <f>VLOOKUP(P48,Sheet8!$A$1:$B$59,2,FALSE)</f>
        <v>3</v>
      </c>
    </row>
    <row r="49" spans="1:17" x14ac:dyDescent="0.25">
      <c r="A49" s="39" t="s">
        <v>942</v>
      </c>
      <c r="B49" s="39" t="s">
        <v>941</v>
      </c>
      <c r="C49" s="41" t="s">
        <v>105</v>
      </c>
      <c r="D49" s="36"/>
      <c r="E49" s="36"/>
      <c r="F49" s="36"/>
      <c r="G49" s="39" t="s">
        <v>617</v>
      </c>
      <c r="H49" s="41" t="s">
        <v>225</v>
      </c>
      <c r="I49" s="36"/>
      <c r="J49" s="39" t="s">
        <v>940</v>
      </c>
      <c r="K49" s="39" t="s">
        <v>939</v>
      </c>
      <c r="L49" s="39" t="s">
        <v>231</v>
      </c>
      <c r="M49" s="39" t="s">
        <v>231</v>
      </c>
      <c r="N49" s="39" t="s">
        <v>231</v>
      </c>
      <c r="O49" s="39" t="s">
        <v>231</v>
      </c>
      <c r="P49" s="37">
        <v>10</v>
      </c>
      <c r="Q49" s="39">
        <f>VLOOKUP(P49,Sheet8!$A$1:$B$59,2,FALSE)</f>
        <v>2</v>
      </c>
    </row>
    <row r="50" spans="1:17" x14ac:dyDescent="0.25">
      <c r="A50" s="39" t="s">
        <v>938</v>
      </c>
      <c r="B50" s="39" t="s">
        <v>937</v>
      </c>
      <c r="C50" s="41" t="s">
        <v>267</v>
      </c>
      <c r="D50" s="36"/>
      <c r="E50" s="36"/>
      <c r="F50" s="36"/>
      <c r="G50" s="39" t="s">
        <v>617</v>
      </c>
      <c r="H50" s="41" t="s">
        <v>235</v>
      </c>
      <c r="I50" s="36"/>
      <c r="J50" s="39" t="s">
        <v>648</v>
      </c>
      <c r="K50" s="39" t="s">
        <v>659</v>
      </c>
      <c r="L50" s="39" t="s">
        <v>297</v>
      </c>
      <c r="M50" s="39" t="s">
        <v>632</v>
      </c>
      <c r="N50" s="39" t="s">
        <v>231</v>
      </c>
      <c r="O50" s="39" t="s">
        <v>231</v>
      </c>
      <c r="P50" s="37">
        <v>34</v>
      </c>
      <c r="Q50" s="39">
        <f>VLOOKUP(P50,Sheet8!$A$1:$B$59,2,FALSE)</f>
        <v>0.99999769999999899</v>
      </c>
    </row>
    <row r="51" spans="1:17" x14ac:dyDescent="0.25">
      <c r="A51" s="39" t="s">
        <v>936</v>
      </c>
      <c r="B51" s="39" t="s">
        <v>935</v>
      </c>
      <c r="C51" s="41" t="s">
        <v>258</v>
      </c>
      <c r="D51" s="36"/>
      <c r="E51" s="36"/>
      <c r="F51" s="36"/>
      <c r="G51" s="39" t="s">
        <v>617</v>
      </c>
      <c r="H51" s="41" t="s">
        <v>235</v>
      </c>
      <c r="I51" s="36"/>
      <c r="J51" s="39" t="s">
        <v>631</v>
      </c>
      <c r="K51" s="39" t="s">
        <v>620</v>
      </c>
      <c r="L51" s="39" t="s">
        <v>297</v>
      </c>
      <c r="M51" s="39" t="s">
        <v>66</v>
      </c>
      <c r="N51" s="39" t="s">
        <v>231</v>
      </c>
      <c r="O51" s="39" t="s">
        <v>231</v>
      </c>
      <c r="P51" s="37">
        <v>35</v>
      </c>
      <c r="Q51" s="39">
        <f>VLOOKUP(P51,Sheet8!$A$1:$B$59,2,FALSE)</f>
        <v>0.99999759999999904</v>
      </c>
    </row>
    <row r="52" spans="1:17" x14ac:dyDescent="0.25">
      <c r="A52" s="39" t="s">
        <v>934</v>
      </c>
      <c r="B52" s="39" t="s">
        <v>933</v>
      </c>
      <c r="C52" s="41" t="s">
        <v>932</v>
      </c>
      <c r="D52" s="36"/>
      <c r="E52" s="36"/>
      <c r="F52" s="36"/>
      <c r="G52" s="39" t="s">
        <v>617</v>
      </c>
      <c r="H52" s="41" t="s">
        <v>235</v>
      </c>
      <c r="I52" s="36"/>
      <c r="J52" s="39" t="s">
        <v>630</v>
      </c>
      <c r="K52" s="39" t="s">
        <v>648</v>
      </c>
      <c r="L52" s="39" t="s">
        <v>783</v>
      </c>
      <c r="M52" s="39" t="s">
        <v>388</v>
      </c>
      <c r="N52" s="39" t="s">
        <v>231</v>
      </c>
      <c r="O52" s="39" t="s">
        <v>231</v>
      </c>
      <c r="P52" s="37">
        <v>36</v>
      </c>
      <c r="Q52" s="39">
        <f>VLOOKUP(P52,Sheet8!$A$1:$B$59,2,FALSE)</f>
        <v>0.99999749999999898</v>
      </c>
    </row>
    <row r="53" spans="1:17" x14ac:dyDescent="0.25">
      <c r="A53" s="39" t="s">
        <v>931</v>
      </c>
      <c r="B53" s="39" t="s">
        <v>930</v>
      </c>
      <c r="C53" s="41" t="s">
        <v>475</v>
      </c>
      <c r="D53" s="36"/>
      <c r="E53" s="36"/>
      <c r="F53" s="36"/>
      <c r="G53" s="39" t="s">
        <v>617</v>
      </c>
      <c r="H53" s="41" t="s">
        <v>235</v>
      </c>
      <c r="I53" s="36"/>
      <c r="J53" s="39" t="s">
        <v>362</v>
      </c>
      <c r="K53" s="39" t="s">
        <v>93</v>
      </c>
      <c r="L53" s="39" t="s">
        <v>151</v>
      </c>
      <c r="M53" s="39" t="s">
        <v>929</v>
      </c>
      <c r="N53" s="39" t="s">
        <v>231</v>
      </c>
      <c r="O53" s="39" t="s">
        <v>231</v>
      </c>
      <c r="P53" s="37">
        <v>37</v>
      </c>
      <c r="Q53" s="39">
        <f>VLOOKUP(P53,Sheet8!$A$1:$B$59,2,FALSE)</f>
        <v>0.99999739999999904</v>
      </c>
    </row>
    <row r="54" spans="1:17" x14ac:dyDescent="0.25">
      <c r="A54" s="39" t="s">
        <v>928</v>
      </c>
      <c r="B54" s="39" t="s">
        <v>927</v>
      </c>
      <c r="C54" s="41" t="s">
        <v>258</v>
      </c>
      <c r="D54" s="36"/>
      <c r="E54" s="36"/>
      <c r="F54" s="36"/>
      <c r="G54" s="39" t="s">
        <v>617</v>
      </c>
      <c r="H54" s="41" t="s">
        <v>235</v>
      </c>
      <c r="I54" s="36"/>
      <c r="J54" s="39" t="s">
        <v>60</v>
      </c>
      <c r="K54" s="39" t="s">
        <v>598</v>
      </c>
      <c r="L54" s="39" t="s">
        <v>926</v>
      </c>
      <c r="M54" s="39" t="s">
        <v>925</v>
      </c>
      <c r="N54" s="39" t="s">
        <v>231</v>
      </c>
      <c r="O54" s="39" t="s">
        <v>231</v>
      </c>
      <c r="P54" s="37">
        <v>38</v>
      </c>
      <c r="Q54" s="39">
        <f>VLOOKUP(P54,Sheet8!$A$1:$B$59,2,FALSE)</f>
        <v>0.99999729999999898</v>
      </c>
    </row>
    <row r="55" spans="1:17" x14ac:dyDescent="0.25">
      <c r="A55" s="39" t="s">
        <v>924</v>
      </c>
      <c r="B55" s="39" t="s">
        <v>923</v>
      </c>
      <c r="C55" s="41" t="s">
        <v>83</v>
      </c>
      <c r="D55" s="36"/>
      <c r="E55" s="36"/>
      <c r="F55" s="36"/>
      <c r="G55" s="39" t="s">
        <v>617</v>
      </c>
      <c r="H55" s="41" t="s">
        <v>235</v>
      </c>
      <c r="I55" s="36"/>
      <c r="J55" s="39" t="s">
        <v>383</v>
      </c>
      <c r="K55" s="39" t="s">
        <v>922</v>
      </c>
      <c r="L55" s="39" t="s">
        <v>356</v>
      </c>
      <c r="M55" s="39" t="s">
        <v>394</v>
      </c>
      <c r="N55" s="39" t="s">
        <v>231</v>
      </c>
      <c r="O55" s="39" t="s">
        <v>231</v>
      </c>
      <c r="P55" s="37">
        <v>39</v>
      </c>
      <c r="Q55" s="39">
        <f>VLOOKUP(P55,Sheet8!$A$1:$B$59,2,FALSE)</f>
        <v>0.99999719999999803</v>
      </c>
    </row>
    <row r="56" spans="1:17" x14ac:dyDescent="0.25">
      <c r="A56" s="39" t="s">
        <v>921</v>
      </c>
      <c r="B56" s="39" t="s">
        <v>920</v>
      </c>
      <c r="C56" s="41" t="s">
        <v>311</v>
      </c>
      <c r="D56" s="36"/>
      <c r="E56" s="36"/>
      <c r="F56" s="36"/>
      <c r="G56" s="39" t="s">
        <v>617</v>
      </c>
      <c r="H56" s="41" t="s">
        <v>235</v>
      </c>
      <c r="I56" s="36"/>
      <c r="J56" s="39" t="s">
        <v>297</v>
      </c>
      <c r="K56" s="39" t="s">
        <v>919</v>
      </c>
      <c r="L56" s="39" t="s">
        <v>918</v>
      </c>
      <c r="M56" s="39" t="s">
        <v>915</v>
      </c>
      <c r="N56" s="39" t="s">
        <v>231</v>
      </c>
      <c r="O56" s="39" t="s">
        <v>231</v>
      </c>
      <c r="P56" s="37">
        <v>40</v>
      </c>
      <c r="Q56" s="39">
        <f>VLOOKUP(P56,Sheet8!$A$1:$B$59,2,FALSE)</f>
        <v>0.99999709999999797</v>
      </c>
    </row>
    <row r="57" spans="1:17" x14ac:dyDescent="0.25">
      <c r="A57" s="39" t="s">
        <v>917</v>
      </c>
      <c r="B57" s="39" t="s">
        <v>916</v>
      </c>
      <c r="C57" s="41" t="s">
        <v>652</v>
      </c>
      <c r="D57" s="36"/>
      <c r="E57" s="36"/>
      <c r="F57" s="36"/>
      <c r="G57" s="39" t="s">
        <v>617</v>
      </c>
      <c r="H57" s="41" t="s">
        <v>235</v>
      </c>
      <c r="I57" s="36"/>
      <c r="J57" s="39" t="s">
        <v>915</v>
      </c>
      <c r="K57" s="39" t="s">
        <v>914</v>
      </c>
      <c r="L57" s="39" t="s">
        <v>913</v>
      </c>
      <c r="M57" s="39" t="s">
        <v>912</v>
      </c>
      <c r="N57" s="39" t="s">
        <v>231</v>
      </c>
      <c r="O57" s="39" t="s">
        <v>231</v>
      </c>
      <c r="P57" s="37">
        <v>41</v>
      </c>
      <c r="Q57" s="39">
        <f>VLOOKUP(P57,Sheet8!$A$1:$B$59,2,FALSE)</f>
        <v>0.99999699999999803</v>
      </c>
    </row>
    <row r="58" spans="1:17" x14ac:dyDescent="0.25">
      <c r="A58" s="39" t="s">
        <v>911</v>
      </c>
      <c r="B58" s="39" t="s">
        <v>910</v>
      </c>
      <c r="C58" s="41" t="s">
        <v>277</v>
      </c>
      <c r="D58" s="36"/>
      <c r="E58" s="36"/>
      <c r="F58" s="36"/>
      <c r="G58" s="39" t="s">
        <v>617</v>
      </c>
      <c r="H58" s="41" t="s">
        <v>235</v>
      </c>
      <c r="I58" s="36"/>
      <c r="J58" s="39" t="s">
        <v>909</v>
      </c>
      <c r="K58" s="39" t="s">
        <v>127</v>
      </c>
      <c r="L58" s="39" t="s">
        <v>908</v>
      </c>
      <c r="M58" s="39" t="s">
        <v>907</v>
      </c>
      <c r="N58" s="39" t="s">
        <v>231</v>
      </c>
      <c r="O58" s="39" t="s">
        <v>231</v>
      </c>
      <c r="P58" s="37">
        <v>42</v>
      </c>
      <c r="Q58" s="39">
        <f>VLOOKUP(P58,Sheet8!$A$1:$B$59,2,FALSE)</f>
        <v>0.99999689999999797</v>
      </c>
    </row>
    <row r="59" spans="1:17" x14ac:dyDescent="0.25">
      <c r="A59" s="39" t="s">
        <v>906</v>
      </c>
      <c r="B59" s="39" t="s">
        <v>905</v>
      </c>
      <c r="C59" s="41" t="s">
        <v>258</v>
      </c>
      <c r="D59" s="36"/>
      <c r="E59" s="36"/>
      <c r="F59" s="36"/>
      <c r="G59" s="39" t="s">
        <v>617</v>
      </c>
      <c r="H59" s="41" t="s">
        <v>235</v>
      </c>
      <c r="I59" s="36"/>
      <c r="J59" s="39" t="s">
        <v>904</v>
      </c>
      <c r="K59" s="39" t="s">
        <v>630</v>
      </c>
      <c r="L59" s="39" t="s">
        <v>342</v>
      </c>
      <c r="M59" s="39" t="s">
        <v>231</v>
      </c>
      <c r="N59" s="39" t="s">
        <v>231</v>
      </c>
      <c r="O59" s="39" t="s">
        <v>231</v>
      </c>
      <c r="P59" s="37">
        <v>43</v>
      </c>
      <c r="Q59" s="39">
        <f>VLOOKUP(P59,Sheet8!$A$1:$B$59,2,FALSE)</f>
        <v>0.99999679999999802</v>
      </c>
    </row>
    <row r="60" spans="1:17" x14ac:dyDescent="0.25">
      <c r="A60" s="39" t="s">
        <v>903</v>
      </c>
      <c r="B60" s="39" t="s">
        <v>618</v>
      </c>
      <c r="C60" s="41" t="s">
        <v>652</v>
      </c>
      <c r="D60" s="36"/>
      <c r="E60" s="36"/>
      <c r="F60" s="36"/>
      <c r="G60" s="39" t="s">
        <v>617</v>
      </c>
      <c r="H60" s="41" t="s">
        <v>235</v>
      </c>
      <c r="I60" s="36"/>
      <c r="J60" s="39" t="s">
        <v>616</v>
      </c>
      <c r="K60" s="39" t="s">
        <v>615</v>
      </c>
      <c r="L60" s="39" t="s">
        <v>614</v>
      </c>
      <c r="M60" s="39" t="s">
        <v>231</v>
      </c>
      <c r="N60" s="39" t="s">
        <v>231</v>
      </c>
      <c r="O60" s="39" t="s">
        <v>231</v>
      </c>
      <c r="P60" s="37">
        <v>44</v>
      </c>
      <c r="Q60" s="39">
        <f>VLOOKUP(P60,Sheet8!$A$1:$B$59,2,FALSE)</f>
        <v>0.99999669999999796</v>
      </c>
    </row>
    <row r="61" spans="1:17" ht="409.35" hidden="1" customHeight="1" x14ac:dyDescent="0.25"/>
    <row r="62" spans="1:17" ht="2.25" customHeight="1" x14ac:dyDescent="0.25"/>
  </sheetData>
  <mergeCells count="112">
    <mergeCell ref="C25:F25"/>
    <mergeCell ref="C55:F55"/>
    <mergeCell ref="H55:I55"/>
    <mergeCell ref="C56:F56"/>
    <mergeCell ref="H56:I56"/>
    <mergeCell ref="C57:F57"/>
    <mergeCell ref="H57:I57"/>
    <mergeCell ref="C60:F60"/>
    <mergeCell ref="H60:I60"/>
    <mergeCell ref="C58:F58"/>
    <mergeCell ref="H58:I58"/>
    <mergeCell ref="C59:F59"/>
    <mergeCell ref="H59:I59"/>
    <mergeCell ref="C50:F50"/>
    <mergeCell ref="H50:I50"/>
    <mergeCell ref="C51:F51"/>
    <mergeCell ref="H51:I51"/>
    <mergeCell ref="C52:F52"/>
    <mergeCell ref="H52:I52"/>
    <mergeCell ref="C53:F53"/>
    <mergeCell ref="H53:I53"/>
    <mergeCell ref="C54:F54"/>
    <mergeCell ref="H54:I54"/>
    <mergeCell ref="C45:F45"/>
    <mergeCell ref="H45:I45"/>
    <mergeCell ref="C46:F46"/>
    <mergeCell ref="H46:I46"/>
    <mergeCell ref="C47:F47"/>
    <mergeCell ref="H47:I47"/>
    <mergeCell ref="C48:F48"/>
    <mergeCell ref="H48:I48"/>
    <mergeCell ref="C49:F49"/>
    <mergeCell ref="H49:I49"/>
    <mergeCell ref="C40:F40"/>
    <mergeCell ref="H40:I40"/>
    <mergeCell ref="C41:F41"/>
    <mergeCell ref="H41:I41"/>
    <mergeCell ref="C42:F42"/>
    <mergeCell ref="H42:I42"/>
    <mergeCell ref="C43:F43"/>
    <mergeCell ref="H43:I43"/>
    <mergeCell ref="C44:F44"/>
    <mergeCell ref="H44:I44"/>
    <mergeCell ref="C35:F35"/>
    <mergeCell ref="H35:I35"/>
    <mergeCell ref="C36:F36"/>
    <mergeCell ref="H36:I36"/>
    <mergeCell ref="C37:F37"/>
    <mergeCell ref="H37:I37"/>
    <mergeCell ref="C38:F38"/>
    <mergeCell ref="H38:I38"/>
    <mergeCell ref="C39:F39"/>
    <mergeCell ref="H39:I39"/>
    <mergeCell ref="C30:F30"/>
    <mergeCell ref="H30:I30"/>
    <mergeCell ref="C31:F31"/>
    <mergeCell ref="H31:I31"/>
    <mergeCell ref="C32:F32"/>
    <mergeCell ref="H32:I32"/>
    <mergeCell ref="C33:F33"/>
    <mergeCell ref="H33:I33"/>
    <mergeCell ref="C34:F34"/>
    <mergeCell ref="H34:I34"/>
    <mergeCell ref="C24:F24"/>
    <mergeCell ref="H24:I24"/>
    <mergeCell ref="C26:F26"/>
    <mergeCell ref="H26:I26"/>
    <mergeCell ref="C27:F27"/>
    <mergeCell ref="H27:I27"/>
    <mergeCell ref="C28:F28"/>
    <mergeCell ref="H28:I28"/>
    <mergeCell ref="C29:F29"/>
    <mergeCell ref="H29:I29"/>
    <mergeCell ref="C19:F19"/>
    <mergeCell ref="H19:I19"/>
    <mergeCell ref="C20:F20"/>
    <mergeCell ref="H20:I20"/>
    <mergeCell ref="C21:F21"/>
    <mergeCell ref="H21:I21"/>
    <mergeCell ref="C22:F22"/>
    <mergeCell ref="H22:I22"/>
    <mergeCell ref="C23:F23"/>
    <mergeCell ref="H23:I23"/>
    <mergeCell ref="C14:F14"/>
    <mergeCell ref="H14:I14"/>
    <mergeCell ref="C15:F15"/>
    <mergeCell ref="H15:I15"/>
    <mergeCell ref="C16:F16"/>
    <mergeCell ref="H16:I16"/>
    <mergeCell ref="C17:F17"/>
    <mergeCell ref="H17:I17"/>
    <mergeCell ref="C18:F18"/>
    <mergeCell ref="H18:I18"/>
    <mergeCell ref="C9:F9"/>
    <mergeCell ref="H9:I9"/>
    <mergeCell ref="C10:F10"/>
    <mergeCell ref="H10:I10"/>
    <mergeCell ref="C11:F11"/>
    <mergeCell ref="H11:I11"/>
    <mergeCell ref="E1:E3"/>
    <mergeCell ref="A2:C2"/>
    <mergeCell ref="I2:P2"/>
    <mergeCell ref="C6:F6"/>
    <mergeCell ref="H6:I6"/>
    <mergeCell ref="C7:F7"/>
    <mergeCell ref="H7:I7"/>
    <mergeCell ref="C8:F8"/>
    <mergeCell ref="H8:I8"/>
    <mergeCell ref="C12:F12"/>
    <mergeCell ref="H12:I12"/>
    <mergeCell ref="C13:F13"/>
    <mergeCell ref="H13:I13"/>
  </mergeCells>
  <phoneticPr fontId="7" type="noConversion"/>
  <pageMargins left="0.39370078740157499" right="0.39370078740157499" top="0.39370078740157499" bottom="1.0916181102362199" header="0.39370078740157499" footer="0.39370078740157499"/>
  <pageSetup paperSize="9" orientation="landscape" horizontalDpi="300" verticalDpi="300"/>
  <headerFooter alignWithMargins="0">
    <oddFooter>&amp;L&amp;"Arial,Regular"&amp;10Page &amp;P &amp;R&amp;"Arial,Regular"&amp;10 Printed at 8/28/2017 9:50:45 AM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showGridLines="0" workbookViewId="0">
      <pane ySplit="4" topLeftCell="A5" activePane="bottomLeft" state="frozen"/>
      <selection pane="bottomLeft" activeCell="A6" sqref="A6:R6"/>
    </sheetView>
  </sheetViews>
  <sheetFormatPr defaultColWidth="8.85546875" defaultRowHeight="15" x14ac:dyDescent="0.25"/>
  <cols>
    <col min="1" max="1" width="6.7109375" customWidth="1"/>
    <col min="2" max="2" width="32.42578125" customWidth="1"/>
    <col min="3" max="3" width="15.85546875" customWidth="1"/>
    <col min="4" max="4" width="3.42578125" customWidth="1"/>
    <col min="5" max="5" width="10.42578125" customWidth="1"/>
    <col min="6" max="6" width="5.42578125" customWidth="1"/>
    <col min="7" max="7" width="0" hidden="1" customWidth="1"/>
    <col min="8" max="8" width="6.42578125" customWidth="1"/>
    <col min="9" max="9" width="1.42578125" customWidth="1"/>
    <col min="10" max="10" width="4.85546875" customWidth="1"/>
    <col min="11" max="12" width="6.42578125" customWidth="1"/>
    <col min="13" max="13" width="0" hidden="1" customWidth="1"/>
    <col min="14" max="15" width="6.42578125" customWidth="1"/>
    <col min="16" max="16" width="8" customWidth="1"/>
    <col min="17" max="17" width="6.7109375" customWidth="1"/>
    <col min="18" max="18" width="6.42578125" customWidth="1"/>
    <col min="19" max="19" width="7.140625" customWidth="1"/>
  </cols>
  <sheetData>
    <row r="1" spans="1:18" ht="0.6" customHeight="1" x14ac:dyDescent="0.25">
      <c r="G1" s="15"/>
      <c r="H1" s="15"/>
      <c r="I1" s="15"/>
    </row>
    <row r="2" spans="1:18" ht="34.35" customHeight="1" x14ac:dyDescent="0.25">
      <c r="A2" s="16" t="s">
        <v>205</v>
      </c>
      <c r="B2" s="15"/>
      <c r="C2" s="15"/>
      <c r="G2" s="15"/>
      <c r="H2" s="15"/>
      <c r="I2" s="15"/>
      <c r="M2" s="17" t="s">
        <v>562</v>
      </c>
      <c r="N2" s="15"/>
      <c r="O2" s="15"/>
      <c r="P2" s="15"/>
      <c r="Q2" s="15"/>
    </row>
    <row r="3" spans="1:18" ht="7.7" customHeight="1" x14ac:dyDescent="0.25">
      <c r="G3" s="15"/>
      <c r="H3" s="15"/>
      <c r="I3" s="15"/>
    </row>
    <row r="4" spans="1:18" ht="5.0999999999999996" customHeight="1" x14ac:dyDescent="0.25"/>
    <row r="5" spans="1:18" ht="5.0999999999999996" customHeight="1" x14ac:dyDescent="0.25"/>
    <row r="6" spans="1:18" ht="28.5" customHeight="1" x14ac:dyDescent="0.25">
      <c r="A6" s="26" t="s">
        <v>207</v>
      </c>
      <c r="B6" s="26" t="s">
        <v>208</v>
      </c>
      <c r="C6" s="27" t="s">
        <v>209</v>
      </c>
      <c r="D6" s="28"/>
      <c r="E6" s="26" t="s">
        <v>210</v>
      </c>
      <c r="F6" s="26" t="s">
        <v>211</v>
      </c>
      <c r="G6" s="29"/>
      <c r="H6" s="26" t="s">
        <v>212</v>
      </c>
      <c r="I6" s="27" t="s">
        <v>213</v>
      </c>
      <c r="J6" s="28"/>
      <c r="K6" s="26" t="s">
        <v>214</v>
      </c>
      <c r="L6" s="26" t="s">
        <v>215</v>
      </c>
      <c r="M6" s="29"/>
      <c r="N6" s="26" t="s">
        <v>216</v>
      </c>
      <c r="O6" s="26" t="s">
        <v>217</v>
      </c>
      <c r="P6" s="26" t="s">
        <v>220</v>
      </c>
      <c r="Q6" s="26" t="s">
        <v>221</v>
      </c>
      <c r="R6" s="26" t="s">
        <v>1041</v>
      </c>
    </row>
    <row r="7" spans="1:18" x14ac:dyDescent="0.25">
      <c r="A7" s="2" t="s">
        <v>612</v>
      </c>
      <c r="B7" s="2" t="s">
        <v>611</v>
      </c>
      <c r="C7" s="12" t="s">
        <v>610</v>
      </c>
      <c r="D7" s="13"/>
      <c r="E7" s="2" t="s">
        <v>562</v>
      </c>
      <c r="F7" s="2" t="s">
        <v>235</v>
      </c>
      <c r="H7" s="2" t="s">
        <v>18</v>
      </c>
      <c r="I7" s="12" t="s">
        <v>241</v>
      </c>
      <c r="J7" s="13"/>
      <c r="K7" s="2" t="s">
        <v>241</v>
      </c>
      <c r="L7" s="2" t="s">
        <v>251</v>
      </c>
      <c r="N7" s="2" t="s">
        <v>19</v>
      </c>
      <c r="O7" s="2" t="s">
        <v>18</v>
      </c>
      <c r="P7" s="2" t="s">
        <v>609</v>
      </c>
      <c r="Q7" s="2">
        <v>1</v>
      </c>
      <c r="R7" s="2">
        <f>VLOOKUP(Q7,Sheet8!$A$1:$B$59,2,FALSE)</f>
        <v>15</v>
      </c>
    </row>
    <row r="8" spans="1:18" x14ac:dyDescent="0.25">
      <c r="A8" s="2" t="s">
        <v>608</v>
      </c>
      <c r="B8" s="2" t="s">
        <v>607</v>
      </c>
      <c r="C8" s="12" t="s">
        <v>606</v>
      </c>
      <c r="D8" s="13"/>
      <c r="E8" s="2" t="s">
        <v>562</v>
      </c>
      <c r="F8" s="2" t="s">
        <v>235</v>
      </c>
      <c r="H8" s="2" t="s">
        <v>25</v>
      </c>
      <c r="I8" s="12" t="s">
        <v>250</v>
      </c>
      <c r="J8" s="13"/>
      <c r="K8" s="2" t="s">
        <v>251</v>
      </c>
      <c r="L8" s="2" t="s">
        <v>108</v>
      </c>
      <c r="N8" s="2" t="s">
        <v>171</v>
      </c>
      <c r="O8" s="2" t="s">
        <v>442</v>
      </c>
      <c r="P8" s="2" t="s">
        <v>605</v>
      </c>
      <c r="Q8" s="2">
        <v>2</v>
      </c>
      <c r="R8" s="2">
        <f>VLOOKUP(Q8,Sheet8!$A$1:$B$59,2,FALSE)</f>
        <v>12</v>
      </c>
    </row>
    <row r="9" spans="1:18" x14ac:dyDescent="0.25">
      <c r="A9" s="2" t="s">
        <v>604</v>
      </c>
      <c r="B9" s="2" t="s">
        <v>603</v>
      </c>
      <c r="C9" s="12" t="s">
        <v>191</v>
      </c>
      <c r="D9" s="13"/>
      <c r="E9" s="2" t="s">
        <v>562</v>
      </c>
      <c r="F9" s="2" t="s">
        <v>235</v>
      </c>
      <c r="H9" s="2" t="s">
        <v>158</v>
      </c>
      <c r="I9" s="12" t="s">
        <v>11</v>
      </c>
      <c r="J9" s="13"/>
      <c r="K9" s="2" t="s">
        <v>41</v>
      </c>
      <c r="L9" s="2" t="s">
        <v>171</v>
      </c>
      <c r="N9" s="2" t="s">
        <v>48</v>
      </c>
      <c r="O9" s="2" t="s">
        <v>491</v>
      </c>
      <c r="P9" s="2" t="s">
        <v>602</v>
      </c>
      <c r="Q9" s="2">
        <v>3</v>
      </c>
      <c r="R9" s="2">
        <f>VLOOKUP(Q9,Sheet8!$A$1:$B$59,2,FALSE)</f>
        <v>10</v>
      </c>
    </row>
    <row r="10" spans="1:18" x14ac:dyDescent="0.25">
      <c r="A10" s="2" t="s">
        <v>601</v>
      </c>
      <c r="B10" s="2" t="s">
        <v>600</v>
      </c>
      <c r="C10" s="12" t="s">
        <v>599</v>
      </c>
      <c r="D10" s="13"/>
      <c r="E10" s="2" t="s">
        <v>562</v>
      </c>
      <c r="F10" s="2" t="s">
        <v>225</v>
      </c>
      <c r="H10" s="2" t="s">
        <v>598</v>
      </c>
      <c r="I10" s="12" t="s">
        <v>597</v>
      </c>
      <c r="J10" s="13"/>
      <c r="K10" s="2" t="s">
        <v>597</v>
      </c>
      <c r="L10" s="2" t="s">
        <v>231</v>
      </c>
      <c r="N10" s="2" t="s">
        <v>231</v>
      </c>
      <c r="O10" s="2" t="s">
        <v>231</v>
      </c>
      <c r="P10" s="2" t="s">
        <v>231</v>
      </c>
      <c r="Q10" s="2">
        <v>1</v>
      </c>
      <c r="R10" s="2">
        <f>VLOOKUP(Q10,Sheet8!$A$1:$B$59,2,FALSE)</f>
        <v>15</v>
      </c>
    </row>
    <row r="11" spans="1:18" x14ac:dyDescent="0.25">
      <c r="A11" s="2" t="s">
        <v>596</v>
      </c>
      <c r="B11" s="2" t="s">
        <v>595</v>
      </c>
      <c r="C11" s="12" t="s">
        <v>475</v>
      </c>
      <c r="D11" s="13"/>
      <c r="E11" s="2" t="s">
        <v>562</v>
      </c>
      <c r="F11" s="2" t="s">
        <v>235</v>
      </c>
      <c r="H11" s="2" t="s">
        <v>391</v>
      </c>
      <c r="I11" s="12" t="s">
        <v>389</v>
      </c>
      <c r="J11" s="13"/>
      <c r="K11" s="2" t="s">
        <v>383</v>
      </c>
      <c r="L11" s="2" t="s">
        <v>122</v>
      </c>
      <c r="N11" s="2" t="s">
        <v>74</v>
      </c>
      <c r="O11" s="2" t="s">
        <v>231</v>
      </c>
      <c r="P11" s="2" t="s">
        <v>231</v>
      </c>
      <c r="Q11" s="2">
        <v>4</v>
      </c>
      <c r="R11" s="2">
        <f>VLOOKUP(Q11,Sheet8!$A$1:$B$59,2,FALSE)</f>
        <v>8</v>
      </c>
    </row>
    <row r="12" spans="1:18" x14ac:dyDescent="0.25">
      <c r="A12" s="2" t="s">
        <v>594</v>
      </c>
      <c r="B12" s="2" t="s">
        <v>593</v>
      </c>
      <c r="C12" s="24" t="s">
        <v>16</v>
      </c>
      <c r="D12" s="25"/>
      <c r="E12" s="2" t="s">
        <v>562</v>
      </c>
      <c r="F12" s="2" t="s">
        <v>235</v>
      </c>
      <c r="H12" s="2" t="s">
        <v>63</v>
      </c>
      <c r="I12" s="12" t="s">
        <v>49</v>
      </c>
      <c r="J12" s="13"/>
      <c r="K12" s="2" t="s">
        <v>124</v>
      </c>
      <c r="L12" s="2" t="s">
        <v>366</v>
      </c>
      <c r="N12" s="2" t="s">
        <v>592</v>
      </c>
      <c r="O12" s="2" t="s">
        <v>231</v>
      </c>
      <c r="P12" s="2" t="s">
        <v>231</v>
      </c>
      <c r="Q12" s="2">
        <v>5</v>
      </c>
      <c r="R12" s="2">
        <f>VLOOKUP(Q12,Sheet8!$A$1:$B$59,2,FALSE)</f>
        <v>7</v>
      </c>
    </row>
    <row r="13" spans="1:18" x14ac:dyDescent="0.25">
      <c r="A13" s="2" t="s">
        <v>591</v>
      </c>
      <c r="B13" s="2" t="s">
        <v>590</v>
      </c>
      <c r="C13" s="12" t="s">
        <v>589</v>
      </c>
      <c r="D13" s="13"/>
      <c r="E13" s="2" t="s">
        <v>562</v>
      </c>
      <c r="F13" s="2" t="s">
        <v>235</v>
      </c>
      <c r="H13" s="2" t="s">
        <v>791</v>
      </c>
      <c r="I13" s="12" t="s">
        <v>369</v>
      </c>
      <c r="J13" s="13"/>
      <c r="K13" s="2" t="s">
        <v>121</v>
      </c>
      <c r="L13" s="2" t="s">
        <v>791</v>
      </c>
      <c r="N13" s="2" t="s">
        <v>446</v>
      </c>
      <c r="O13" s="2" t="s">
        <v>231</v>
      </c>
      <c r="P13" s="2" t="s">
        <v>231</v>
      </c>
      <c r="Q13" s="2">
        <v>6</v>
      </c>
      <c r="R13" s="2">
        <f>VLOOKUP(Q13,Sheet8!$A$1:$B$59,2,FALSE)</f>
        <v>6</v>
      </c>
    </row>
    <row r="14" spans="1:18" x14ac:dyDescent="0.25">
      <c r="A14" s="2" t="s">
        <v>588</v>
      </c>
      <c r="B14" s="2" t="s">
        <v>587</v>
      </c>
      <c r="C14" s="24" t="s">
        <v>16</v>
      </c>
      <c r="D14" s="25"/>
      <c r="E14" s="2" t="s">
        <v>562</v>
      </c>
      <c r="F14" s="2" t="s">
        <v>235</v>
      </c>
      <c r="H14" s="2" t="s">
        <v>375</v>
      </c>
      <c r="I14" s="12" t="s">
        <v>113</v>
      </c>
      <c r="J14" s="13"/>
      <c r="K14" s="2" t="s">
        <v>123</v>
      </c>
      <c r="L14" s="2" t="s">
        <v>101</v>
      </c>
      <c r="N14" s="2" t="s">
        <v>101</v>
      </c>
      <c r="O14" s="2" t="s">
        <v>231</v>
      </c>
      <c r="P14" s="2" t="s">
        <v>231</v>
      </c>
      <c r="Q14" s="2">
        <v>7</v>
      </c>
      <c r="R14" s="2">
        <f>VLOOKUP(Q14,Sheet8!$A$1:$B$59,2,FALSE)</f>
        <v>5</v>
      </c>
    </row>
    <row r="15" spans="1:18" x14ac:dyDescent="0.25">
      <c r="A15" s="2" t="s">
        <v>586</v>
      </c>
      <c r="B15" s="2" t="s">
        <v>585</v>
      </c>
      <c r="C15" s="12" t="s">
        <v>475</v>
      </c>
      <c r="D15" s="13"/>
      <c r="E15" s="2" t="s">
        <v>562</v>
      </c>
      <c r="F15" s="2" t="s">
        <v>235</v>
      </c>
      <c r="H15" s="2" t="s">
        <v>370</v>
      </c>
      <c r="I15" s="12" t="s">
        <v>51</v>
      </c>
      <c r="J15" s="13"/>
      <c r="K15" s="2" t="s">
        <v>370</v>
      </c>
      <c r="L15" s="2" t="s">
        <v>354</v>
      </c>
      <c r="N15" s="2" t="s">
        <v>113</v>
      </c>
      <c r="O15" s="2" t="s">
        <v>231</v>
      </c>
      <c r="P15" s="2" t="s">
        <v>231</v>
      </c>
      <c r="Q15" s="2">
        <v>8</v>
      </c>
      <c r="R15" s="2">
        <f>VLOOKUP(Q15,Sheet8!$A$1:$B$59,2,FALSE)</f>
        <v>4</v>
      </c>
    </row>
    <row r="16" spans="1:18" x14ac:dyDescent="0.25">
      <c r="A16" s="2" t="s">
        <v>584</v>
      </c>
      <c r="B16" s="2" t="s">
        <v>583</v>
      </c>
      <c r="C16" s="12" t="s">
        <v>475</v>
      </c>
      <c r="D16" s="13"/>
      <c r="E16" s="2" t="s">
        <v>562</v>
      </c>
      <c r="F16" s="2" t="s">
        <v>235</v>
      </c>
      <c r="H16" s="2" t="s">
        <v>113</v>
      </c>
      <c r="I16" s="12" t="s">
        <v>375</v>
      </c>
      <c r="J16" s="13"/>
      <c r="K16" s="2" t="s">
        <v>394</v>
      </c>
      <c r="L16" s="2" t="s">
        <v>142</v>
      </c>
      <c r="N16" s="2" t="s">
        <v>375</v>
      </c>
      <c r="O16" s="2" t="s">
        <v>231</v>
      </c>
      <c r="P16" s="2" t="s">
        <v>231</v>
      </c>
      <c r="Q16" s="2">
        <v>9</v>
      </c>
      <c r="R16" s="2">
        <f>VLOOKUP(Q16,Sheet8!$A$1:$B$59,2,FALSE)</f>
        <v>3</v>
      </c>
    </row>
    <row r="17" spans="1:18" x14ac:dyDescent="0.25">
      <c r="A17" s="2" t="s">
        <v>582</v>
      </c>
      <c r="B17" s="2" t="s">
        <v>581</v>
      </c>
      <c r="C17" s="12" t="s">
        <v>258</v>
      </c>
      <c r="D17" s="13"/>
      <c r="E17" s="2" t="s">
        <v>562</v>
      </c>
      <c r="F17" s="2" t="s">
        <v>235</v>
      </c>
      <c r="H17" s="2" t="s">
        <v>78</v>
      </c>
      <c r="I17" s="12" t="s">
        <v>528</v>
      </c>
      <c r="J17" s="13"/>
      <c r="K17" s="2" t="s">
        <v>354</v>
      </c>
      <c r="L17" s="2" t="s">
        <v>51</v>
      </c>
      <c r="N17" s="2" t="s">
        <v>78</v>
      </c>
      <c r="O17" s="2" t="s">
        <v>231</v>
      </c>
      <c r="P17" s="2" t="s">
        <v>231</v>
      </c>
      <c r="Q17" s="2">
        <v>10</v>
      </c>
      <c r="R17" s="2">
        <f>VLOOKUP(Q17,Sheet8!$A$1:$B$59,2,FALSE)</f>
        <v>2</v>
      </c>
    </row>
    <row r="18" spans="1:18" x14ac:dyDescent="0.25">
      <c r="A18" s="2" t="s">
        <v>580</v>
      </c>
      <c r="B18" s="2" t="s">
        <v>579</v>
      </c>
      <c r="C18" s="12" t="s">
        <v>475</v>
      </c>
      <c r="D18" s="13"/>
      <c r="E18" s="2" t="s">
        <v>562</v>
      </c>
      <c r="F18" s="2" t="s">
        <v>235</v>
      </c>
      <c r="H18" s="2" t="s">
        <v>354</v>
      </c>
      <c r="I18" s="12" t="s">
        <v>357</v>
      </c>
      <c r="J18" s="13"/>
      <c r="K18" s="2" t="s">
        <v>56</v>
      </c>
      <c r="L18" s="2" t="s">
        <v>625</v>
      </c>
      <c r="N18" s="2" t="s">
        <v>659</v>
      </c>
      <c r="O18" s="2" t="s">
        <v>231</v>
      </c>
      <c r="P18" s="2" t="s">
        <v>231</v>
      </c>
      <c r="Q18" s="2">
        <v>11</v>
      </c>
      <c r="R18" s="2">
        <f>VLOOKUP(Q18,Sheet8!$A$1:$B$59,2,FALSE)</f>
        <v>1</v>
      </c>
    </row>
    <row r="19" spans="1:18" x14ac:dyDescent="0.25">
      <c r="A19" s="2" t="s">
        <v>578</v>
      </c>
      <c r="B19" s="2" t="s">
        <v>577</v>
      </c>
      <c r="C19" s="12" t="s">
        <v>83</v>
      </c>
      <c r="D19" s="13"/>
      <c r="E19" s="2" t="s">
        <v>562</v>
      </c>
      <c r="F19" s="2" t="s">
        <v>235</v>
      </c>
      <c r="H19" s="2" t="s">
        <v>792</v>
      </c>
      <c r="I19" s="12" t="s">
        <v>56</v>
      </c>
      <c r="J19" s="13"/>
      <c r="K19" s="2" t="s">
        <v>99</v>
      </c>
      <c r="L19" s="2" t="s">
        <v>73</v>
      </c>
      <c r="N19" s="2" t="s">
        <v>80</v>
      </c>
      <c r="O19" s="2" t="s">
        <v>231</v>
      </c>
      <c r="P19" s="2" t="s">
        <v>231</v>
      </c>
      <c r="Q19" s="2">
        <v>12</v>
      </c>
      <c r="R19" s="2">
        <f>VLOOKUP(Q19,Sheet8!$A$1:$B$59,2,FALSE)</f>
        <v>0.99999990000000005</v>
      </c>
    </row>
    <row r="20" spans="1:18" x14ac:dyDescent="0.25">
      <c r="A20" s="2" t="s">
        <v>576</v>
      </c>
      <c r="B20" s="2" t="s">
        <v>575</v>
      </c>
      <c r="C20" s="12" t="s">
        <v>475</v>
      </c>
      <c r="D20" s="13"/>
      <c r="E20" s="2" t="s">
        <v>562</v>
      </c>
      <c r="F20" s="2" t="s">
        <v>235</v>
      </c>
      <c r="H20" s="2" t="s">
        <v>59</v>
      </c>
      <c r="I20" s="12" t="s">
        <v>403</v>
      </c>
      <c r="J20" s="13"/>
      <c r="K20" s="2" t="s">
        <v>65</v>
      </c>
      <c r="L20" s="2" t="s">
        <v>574</v>
      </c>
      <c r="N20" s="2" t="s">
        <v>347</v>
      </c>
      <c r="O20" s="2" t="s">
        <v>231</v>
      </c>
      <c r="P20" s="2" t="s">
        <v>231</v>
      </c>
      <c r="Q20" s="2">
        <v>13</v>
      </c>
      <c r="R20" s="2">
        <f>VLOOKUP(Q20,Sheet8!$A$1:$B$59,2,FALSE)</f>
        <v>0.99999979999999999</v>
      </c>
    </row>
    <row r="21" spans="1:18" x14ac:dyDescent="0.25">
      <c r="A21" s="2" t="s">
        <v>573</v>
      </c>
      <c r="B21" s="2" t="s">
        <v>572</v>
      </c>
      <c r="C21" s="12" t="s">
        <v>267</v>
      </c>
      <c r="D21" s="13"/>
      <c r="E21" s="2" t="s">
        <v>562</v>
      </c>
      <c r="F21" s="2" t="s">
        <v>235</v>
      </c>
      <c r="H21" s="2" t="s">
        <v>571</v>
      </c>
      <c r="I21" s="12" t="s">
        <v>570</v>
      </c>
      <c r="J21" s="13"/>
      <c r="K21" s="2" t="s">
        <v>57</v>
      </c>
      <c r="L21" s="2" t="s">
        <v>149</v>
      </c>
      <c r="N21" s="2" t="s">
        <v>231</v>
      </c>
      <c r="O21" s="2" t="s">
        <v>231</v>
      </c>
      <c r="P21" s="2" t="s">
        <v>231</v>
      </c>
      <c r="Q21" s="2">
        <v>14</v>
      </c>
      <c r="R21" s="2">
        <f>VLOOKUP(Q21,Sheet8!$A$1:$B$59,2,FALSE)</f>
        <v>0.99999970000000005</v>
      </c>
    </row>
    <row r="22" spans="1:18" x14ac:dyDescent="0.25">
      <c r="A22" s="8">
        <v>819</v>
      </c>
      <c r="B22" s="8" t="s">
        <v>569</v>
      </c>
      <c r="C22" s="22" t="s">
        <v>258</v>
      </c>
      <c r="D22" s="23"/>
      <c r="E22" s="8" t="s">
        <v>562</v>
      </c>
      <c r="F22" s="8" t="s">
        <v>235</v>
      </c>
      <c r="G22" s="9"/>
      <c r="H22" s="8" t="s">
        <v>568</v>
      </c>
      <c r="I22" s="18" t="s">
        <v>567</v>
      </c>
      <c r="J22" s="19"/>
      <c r="K22" s="8" t="s">
        <v>566</v>
      </c>
      <c r="L22" s="8" t="s">
        <v>231</v>
      </c>
      <c r="M22" s="9"/>
      <c r="N22" s="8" t="s">
        <v>231</v>
      </c>
      <c r="O22" s="8" t="s">
        <v>231</v>
      </c>
      <c r="P22" s="8" t="s">
        <v>231</v>
      </c>
      <c r="Q22" s="8">
        <v>15</v>
      </c>
      <c r="R22" s="8">
        <f>VLOOKUP(Q22,Sheet8!$A$1:$B$59,2,FALSE)</f>
        <v>0.99999959999999999</v>
      </c>
    </row>
    <row r="23" spans="1:18" x14ac:dyDescent="0.25">
      <c r="A23" s="2" t="s">
        <v>565</v>
      </c>
      <c r="B23" s="2" t="s">
        <v>564</v>
      </c>
      <c r="C23" s="12" t="s">
        <v>563</v>
      </c>
      <c r="D23" s="13"/>
      <c r="E23" s="2" t="s">
        <v>562</v>
      </c>
      <c r="F23" s="2" t="s">
        <v>235</v>
      </c>
      <c r="H23" s="2" t="s">
        <v>171</v>
      </c>
      <c r="I23" s="12" t="s">
        <v>186</v>
      </c>
      <c r="J23" s="13"/>
      <c r="K23" s="2" t="s">
        <v>231</v>
      </c>
      <c r="L23" s="2" t="s">
        <v>231</v>
      </c>
      <c r="N23" s="2" t="s">
        <v>231</v>
      </c>
      <c r="O23" s="2" t="s">
        <v>231</v>
      </c>
      <c r="P23" s="2" t="s">
        <v>231</v>
      </c>
      <c r="Q23" s="2">
        <v>16</v>
      </c>
      <c r="R23" s="2">
        <f>VLOOKUP(Q23,Sheet8!$A$1:$B$59,2,FALSE)</f>
        <v>0.99999950000000004</v>
      </c>
    </row>
    <row r="24" spans="1:18" ht="409.35" hidden="1" customHeight="1" x14ac:dyDescent="0.25"/>
    <row r="25" spans="1:18" ht="2.25" customHeight="1" x14ac:dyDescent="0.25"/>
  </sheetData>
  <mergeCells count="39">
    <mergeCell ref="C20:D20"/>
    <mergeCell ref="I20:J20"/>
    <mergeCell ref="C23:D23"/>
    <mergeCell ref="I23:J23"/>
    <mergeCell ref="C21:D21"/>
    <mergeCell ref="I21:J21"/>
    <mergeCell ref="C22:D22"/>
    <mergeCell ref="I22:J22"/>
    <mergeCell ref="C17:D17"/>
    <mergeCell ref="I17:J17"/>
    <mergeCell ref="C18:D18"/>
    <mergeCell ref="I18:J18"/>
    <mergeCell ref="C19:D19"/>
    <mergeCell ref="I19:J19"/>
    <mergeCell ref="C14:D14"/>
    <mergeCell ref="I14:J14"/>
    <mergeCell ref="C15:D15"/>
    <mergeCell ref="I15:J15"/>
    <mergeCell ref="C16:D16"/>
    <mergeCell ref="I16:J16"/>
    <mergeCell ref="C11:D11"/>
    <mergeCell ref="I11:J11"/>
    <mergeCell ref="C12:D12"/>
    <mergeCell ref="I12:J12"/>
    <mergeCell ref="C13:D13"/>
    <mergeCell ref="I13:J13"/>
    <mergeCell ref="C8:D8"/>
    <mergeCell ref="I8:J8"/>
    <mergeCell ref="C9:D9"/>
    <mergeCell ref="I9:J9"/>
    <mergeCell ref="C10:D10"/>
    <mergeCell ref="I10:J10"/>
    <mergeCell ref="G1:I3"/>
    <mergeCell ref="A2:C2"/>
    <mergeCell ref="M2:Q2"/>
    <mergeCell ref="C6:D6"/>
    <mergeCell ref="I6:J6"/>
    <mergeCell ref="C7:D7"/>
    <mergeCell ref="I7:J7"/>
  </mergeCells>
  <phoneticPr fontId="7" type="noConversion"/>
  <pageMargins left="0.39370078740157499" right="0.39370078740157499" top="0.39370078740157499" bottom="1.0916181102362199" header="0.39370078740157499" footer="0.39370078740157499"/>
  <pageSetup paperSize="9" orientation="landscape" horizontalDpi="300" verticalDpi="300"/>
  <headerFooter alignWithMargins="0">
    <oddFooter>&amp;L&amp;"Arial,Regular"&amp;10Page &amp;P &amp;R&amp;"Arial,Regular"&amp;10 Printed at 8/28/2017 10:03:21 AM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showGridLines="0" workbookViewId="0">
      <pane ySplit="4" topLeftCell="A5" activePane="bottomLeft" state="frozen"/>
      <selection pane="bottomLeft" activeCell="S29" sqref="S7:S29"/>
    </sheetView>
  </sheetViews>
  <sheetFormatPr defaultColWidth="8.85546875" defaultRowHeight="15" x14ac:dyDescent="0.25"/>
  <cols>
    <col min="1" max="1" width="6.7109375" customWidth="1"/>
    <col min="2" max="2" width="32.42578125" customWidth="1"/>
    <col min="3" max="3" width="15.85546875" customWidth="1"/>
    <col min="4" max="4" width="16.42578125" customWidth="1"/>
    <col min="5" max="5" width="3.28515625" customWidth="1"/>
    <col min="6" max="6" width="7.28515625" customWidth="1"/>
    <col min="7" max="7" width="0.7109375" customWidth="1"/>
    <col min="8" max="8" width="4.85546875" customWidth="1"/>
    <col min="9" max="10" width="6.42578125" customWidth="1"/>
    <col min="11" max="11" width="0" hidden="1" customWidth="1"/>
    <col min="12" max="16" width="6.42578125" customWidth="1"/>
    <col min="17" max="17" width="9" customWidth="1"/>
    <col min="18" max="18" width="5.85546875" customWidth="1"/>
    <col min="19" max="19" width="6.140625" customWidth="1"/>
    <col min="20" max="20" width="6" customWidth="1"/>
  </cols>
  <sheetData>
    <row r="1" spans="1:19" ht="0.6" customHeight="1" x14ac:dyDescent="0.25">
      <c r="F1" s="15"/>
      <c r="G1" s="15"/>
    </row>
    <row r="2" spans="1:19" ht="34.35" customHeight="1" x14ac:dyDescent="0.25">
      <c r="A2" s="16" t="s">
        <v>205</v>
      </c>
      <c r="B2" s="15"/>
      <c r="C2" s="15"/>
      <c r="F2" s="15"/>
      <c r="G2" s="15"/>
      <c r="K2" s="17" t="s">
        <v>770</v>
      </c>
      <c r="L2" s="15"/>
      <c r="M2" s="15"/>
      <c r="N2" s="15"/>
      <c r="O2" s="15"/>
      <c r="P2" s="15"/>
      <c r="Q2" s="15"/>
      <c r="R2" s="15"/>
    </row>
    <row r="3" spans="1:19" ht="7.7" customHeight="1" x14ac:dyDescent="0.25">
      <c r="F3" s="15"/>
      <c r="G3" s="15"/>
    </row>
    <row r="4" spans="1:19" ht="5.0999999999999996" customHeight="1" x14ac:dyDescent="0.25"/>
    <row r="5" spans="1:19" ht="5.0999999999999996" customHeight="1" x14ac:dyDescent="0.25"/>
    <row r="6" spans="1:19" ht="28.5" x14ac:dyDescent="0.25">
      <c r="A6" s="31" t="s">
        <v>207</v>
      </c>
      <c r="B6" s="31" t="s">
        <v>208</v>
      </c>
      <c r="C6" s="32" t="s">
        <v>209</v>
      </c>
      <c r="D6" s="33"/>
      <c r="E6" s="32" t="s">
        <v>210</v>
      </c>
      <c r="F6" s="33"/>
      <c r="G6" s="32" t="s">
        <v>211</v>
      </c>
      <c r="H6" s="33"/>
      <c r="I6" s="31" t="s">
        <v>212</v>
      </c>
      <c r="J6" s="31" t="s">
        <v>213</v>
      </c>
      <c r="K6" s="29"/>
      <c r="L6" s="31" t="s">
        <v>214</v>
      </c>
      <c r="M6" s="31" t="s">
        <v>215</v>
      </c>
      <c r="N6" s="31" t="s">
        <v>216</v>
      </c>
      <c r="O6" s="31" t="s">
        <v>217</v>
      </c>
      <c r="P6" s="31" t="s">
        <v>218</v>
      </c>
      <c r="Q6" s="31" t="s">
        <v>220</v>
      </c>
      <c r="R6" s="31" t="s">
        <v>221</v>
      </c>
      <c r="S6" s="26" t="s">
        <v>1041</v>
      </c>
    </row>
    <row r="7" spans="1:19" ht="15" customHeight="1" x14ac:dyDescent="0.25">
      <c r="A7" s="34" t="s">
        <v>561</v>
      </c>
      <c r="B7" s="34" t="s">
        <v>560</v>
      </c>
      <c r="C7" s="35" t="s">
        <v>288</v>
      </c>
      <c r="D7" s="36"/>
      <c r="E7" s="35" t="s">
        <v>770</v>
      </c>
      <c r="F7" s="36"/>
      <c r="G7" s="35" t="s">
        <v>225</v>
      </c>
      <c r="H7" s="36"/>
      <c r="I7" s="34" t="s">
        <v>512</v>
      </c>
      <c r="J7" s="34" t="s">
        <v>30</v>
      </c>
      <c r="K7" s="4"/>
      <c r="L7" s="34" t="s">
        <v>243</v>
      </c>
      <c r="M7" s="34" t="s">
        <v>19</v>
      </c>
      <c r="N7" s="34" t="s">
        <v>190</v>
      </c>
      <c r="O7" s="34" t="s">
        <v>9</v>
      </c>
      <c r="P7" s="34" t="s">
        <v>12</v>
      </c>
      <c r="Q7" s="34" t="s">
        <v>559</v>
      </c>
      <c r="R7" s="34">
        <v>1</v>
      </c>
      <c r="S7" s="30">
        <f>VLOOKUP(R7,Sheet8!$A$1:$B$59,2,FALSE)</f>
        <v>15</v>
      </c>
    </row>
    <row r="8" spans="1:19" ht="15" customHeight="1" x14ac:dyDescent="0.25">
      <c r="A8" s="34" t="s">
        <v>558</v>
      </c>
      <c r="B8" s="34" t="s">
        <v>557</v>
      </c>
      <c r="C8" s="35" t="s">
        <v>247</v>
      </c>
      <c r="D8" s="36"/>
      <c r="E8" s="35" t="s">
        <v>770</v>
      </c>
      <c r="F8" s="36"/>
      <c r="G8" s="35" t="s">
        <v>235</v>
      </c>
      <c r="H8" s="36"/>
      <c r="I8" s="34" t="s">
        <v>387</v>
      </c>
      <c r="J8" s="34" t="s">
        <v>8</v>
      </c>
      <c r="K8" s="4"/>
      <c r="L8" s="34" t="s">
        <v>238</v>
      </c>
      <c r="M8" s="34" t="s">
        <v>250</v>
      </c>
      <c r="N8" s="34" t="s">
        <v>228</v>
      </c>
      <c r="O8" s="34" t="s">
        <v>182</v>
      </c>
      <c r="P8" s="34" t="s">
        <v>230</v>
      </c>
      <c r="Q8" s="34" t="s">
        <v>556</v>
      </c>
      <c r="R8" s="34">
        <v>1</v>
      </c>
      <c r="S8" s="30">
        <f>VLOOKUP(R8,Sheet8!$A$1:$B$59,2,FALSE)</f>
        <v>15</v>
      </c>
    </row>
    <row r="9" spans="1:19" ht="15" customHeight="1" x14ac:dyDescent="0.25">
      <c r="A9" s="34" t="s">
        <v>555</v>
      </c>
      <c r="B9" s="34" t="s">
        <v>554</v>
      </c>
      <c r="C9" s="35" t="s">
        <v>16</v>
      </c>
      <c r="D9" s="36"/>
      <c r="E9" s="35" t="s">
        <v>770</v>
      </c>
      <c r="F9" s="36"/>
      <c r="G9" s="35" t="s">
        <v>235</v>
      </c>
      <c r="H9" s="36"/>
      <c r="I9" s="34" t="s">
        <v>394</v>
      </c>
      <c r="J9" s="34" t="s">
        <v>109</v>
      </c>
      <c r="K9" s="4"/>
      <c r="L9" s="34" t="s">
        <v>31</v>
      </c>
      <c r="M9" s="34" t="s">
        <v>124</v>
      </c>
      <c r="N9" s="34" t="s">
        <v>172</v>
      </c>
      <c r="O9" s="34" t="s">
        <v>181</v>
      </c>
      <c r="P9" s="34" t="s">
        <v>241</v>
      </c>
      <c r="Q9" s="34" t="s">
        <v>553</v>
      </c>
      <c r="R9" s="34">
        <v>2</v>
      </c>
      <c r="S9" s="30">
        <f>VLOOKUP(R9,Sheet8!$A$1:$B$59,2,FALSE)</f>
        <v>12</v>
      </c>
    </row>
    <row r="10" spans="1:19" ht="15" customHeight="1" x14ac:dyDescent="0.25">
      <c r="A10" s="34" t="s">
        <v>552</v>
      </c>
      <c r="B10" s="34" t="s">
        <v>551</v>
      </c>
      <c r="C10" s="35" t="s">
        <v>7</v>
      </c>
      <c r="D10" s="36"/>
      <c r="E10" s="35" t="s">
        <v>770</v>
      </c>
      <c r="F10" s="36"/>
      <c r="G10" s="35" t="s">
        <v>235</v>
      </c>
      <c r="H10" s="36"/>
      <c r="I10" s="34" t="s">
        <v>99</v>
      </c>
      <c r="J10" s="34" t="s">
        <v>10</v>
      </c>
      <c r="K10" s="4"/>
      <c r="L10" s="34" t="s">
        <v>177</v>
      </c>
      <c r="M10" s="34" t="s">
        <v>196</v>
      </c>
      <c r="N10" s="34" t="s">
        <v>172</v>
      </c>
      <c r="O10" s="34" t="s">
        <v>196</v>
      </c>
      <c r="P10" s="34" t="s">
        <v>9</v>
      </c>
      <c r="Q10" s="34" t="s">
        <v>550</v>
      </c>
      <c r="R10" s="34">
        <v>3</v>
      </c>
      <c r="S10" s="30">
        <f>VLOOKUP(R10,Sheet8!$A$1:$B$59,2,FALSE)</f>
        <v>10</v>
      </c>
    </row>
    <row r="11" spans="1:19" ht="15" customHeight="1" x14ac:dyDescent="0.25">
      <c r="A11" s="34" t="s">
        <v>549</v>
      </c>
      <c r="B11" s="34" t="s">
        <v>548</v>
      </c>
      <c r="C11" s="35" t="s">
        <v>547</v>
      </c>
      <c r="D11" s="36"/>
      <c r="E11" s="35" t="s">
        <v>770</v>
      </c>
      <c r="F11" s="36"/>
      <c r="G11" s="35" t="s">
        <v>225</v>
      </c>
      <c r="H11" s="36"/>
      <c r="I11" s="34" t="s">
        <v>228</v>
      </c>
      <c r="J11" s="34" t="s">
        <v>171</v>
      </c>
      <c r="K11" s="4"/>
      <c r="L11" s="34" t="s">
        <v>124</v>
      </c>
      <c r="M11" s="34" t="s">
        <v>166</v>
      </c>
      <c r="N11" s="34" t="s">
        <v>171</v>
      </c>
      <c r="O11" s="34" t="s">
        <v>171</v>
      </c>
      <c r="P11" s="34" t="s">
        <v>114</v>
      </c>
      <c r="Q11" s="34" t="s">
        <v>546</v>
      </c>
      <c r="R11" s="34">
        <v>2</v>
      </c>
      <c r="S11" s="30">
        <f>VLOOKUP(R11,Sheet8!$A$1:$B$59,2,FALSE)</f>
        <v>12</v>
      </c>
    </row>
    <row r="12" spans="1:19" ht="15" customHeight="1" x14ac:dyDescent="0.25">
      <c r="A12" s="34" t="s">
        <v>545</v>
      </c>
      <c r="B12" s="34" t="s">
        <v>544</v>
      </c>
      <c r="C12" s="35" t="s">
        <v>543</v>
      </c>
      <c r="D12" s="36"/>
      <c r="E12" s="35" t="s">
        <v>770</v>
      </c>
      <c r="F12" s="36"/>
      <c r="G12" s="35" t="s">
        <v>235</v>
      </c>
      <c r="H12" s="36"/>
      <c r="I12" s="34" t="s">
        <v>796</v>
      </c>
      <c r="J12" s="34" t="s">
        <v>109</v>
      </c>
      <c r="K12" s="4"/>
      <c r="L12" s="34" t="s">
        <v>542</v>
      </c>
      <c r="M12" s="34" t="s">
        <v>43</v>
      </c>
      <c r="N12" s="34" t="s">
        <v>40</v>
      </c>
      <c r="O12" s="34" t="s">
        <v>195</v>
      </c>
      <c r="P12" s="34" t="s">
        <v>25</v>
      </c>
      <c r="Q12" s="34" t="s">
        <v>541</v>
      </c>
      <c r="R12" s="34">
        <v>4</v>
      </c>
      <c r="S12" s="30">
        <f>VLOOKUP(R12,Sheet8!$A$1:$B$59,2,FALSE)</f>
        <v>8</v>
      </c>
    </row>
    <row r="13" spans="1:19" ht="15" customHeight="1" x14ac:dyDescent="0.25">
      <c r="A13" s="34" t="s">
        <v>540</v>
      </c>
      <c r="B13" s="34" t="s">
        <v>539</v>
      </c>
      <c r="C13" s="35" t="s">
        <v>247</v>
      </c>
      <c r="D13" s="36"/>
      <c r="E13" s="35" t="s">
        <v>770</v>
      </c>
      <c r="F13" s="36"/>
      <c r="G13" s="35" t="s">
        <v>235</v>
      </c>
      <c r="H13" s="36"/>
      <c r="I13" s="34" t="s">
        <v>50</v>
      </c>
      <c r="J13" s="34" t="s">
        <v>44</v>
      </c>
      <c r="K13" s="4"/>
      <c r="L13" s="34" t="s">
        <v>48</v>
      </c>
      <c r="M13" s="34" t="s">
        <v>123</v>
      </c>
      <c r="N13" s="34" t="s">
        <v>366</v>
      </c>
      <c r="O13" s="34" t="s">
        <v>389</v>
      </c>
      <c r="P13" s="34" t="s">
        <v>356</v>
      </c>
      <c r="Q13" s="34" t="s">
        <v>538</v>
      </c>
      <c r="R13" s="34">
        <v>5</v>
      </c>
      <c r="S13" s="30">
        <f>VLOOKUP(R13,Sheet8!$A$1:$B$59,2,FALSE)</f>
        <v>7</v>
      </c>
    </row>
    <row r="14" spans="1:19" ht="15" customHeight="1" x14ac:dyDescent="0.25">
      <c r="A14" s="34" t="s">
        <v>537</v>
      </c>
      <c r="B14" s="34" t="s">
        <v>536</v>
      </c>
      <c r="C14" s="35" t="s">
        <v>7</v>
      </c>
      <c r="D14" s="36"/>
      <c r="E14" s="35" t="s">
        <v>770</v>
      </c>
      <c r="F14" s="36"/>
      <c r="G14" s="35" t="s">
        <v>235</v>
      </c>
      <c r="H14" s="36"/>
      <c r="I14" s="34" t="s">
        <v>95</v>
      </c>
      <c r="J14" s="34" t="s">
        <v>166</v>
      </c>
      <c r="K14" s="4"/>
      <c r="L14" s="34" t="s">
        <v>42</v>
      </c>
      <c r="M14" s="34" t="s">
        <v>389</v>
      </c>
      <c r="N14" s="34" t="s">
        <v>372</v>
      </c>
      <c r="O14" s="34" t="s">
        <v>355</v>
      </c>
      <c r="P14" s="34" t="s">
        <v>363</v>
      </c>
      <c r="Q14" s="34" t="s">
        <v>535</v>
      </c>
      <c r="R14" s="34">
        <v>6</v>
      </c>
      <c r="S14" s="30">
        <f>VLOOKUP(R14,Sheet8!$A$1:$B$59,2,FALSE)</f>
        <v>6</v>
      </c>
    </row>
    <row r="15" spans="1:19" ht="15" customHeight="1" x14ac:dyDescent="0.25">
      <c r="A15" s="34" t="s">
        <v>534</v>
      </c>
      <c r="B15" s="34" t="s">
        <v>533</v>
      </c>
      <c r="C15" s="35" t="s">
        <v>247</v>
      </c>
      <c r="D15" s="36"/>
      <c r="E15" s="35" t="s">
        <v>770</v>
      </c>
      <c r="F15" s="36"/>
      <c r="G15" s="35" t="s">
        <v>235</v>
      </c>
      <c r="H15" s="36"/>
      <c r="I15" s="34" t="s">
        <v>113</v>
      </c>
      <c r="J15" s="34" t="s">
        <v>43</v>
      </c>
      <c r="K15" s="4"/>
      <c r="L15" s="34" t="s">
        <v>446</v>
      </c>
      <c r="M15" s="34" t="s">
        <v>791</v>
      </c>
      <c r="N15" s="34" t="s">
        <v>791</v>
      </c>
      <c r="O15" s="34" t="s">
        <v>142</v>
      </c>
      <c r="P15" s="34" t="s">
        <v>74</v>
      </c>
      <c r="Q15" s="34" t="s">
        <v>532</v>
      </c>
      <c r="R15" s="34">
        <v>7</v>
      </c>
      <c r="S15" s="30">
        <f>VLOOKUP(R15,Sheet8!$A$1:$B$59,2,FALSE)</f>
        <v>5</v>
      </c>
    </row>
    <row r="16" spans="1:19" ht="15" customHeight="1" x14ac:dyDescent="0.25">
      <c r="A16" s="34" t="s">
        <v>360</v>
      </c>
      <c r="B16" s="34" t="s">
        <v>359</v>
      </c>
      <c r="C16" s="35" t="s">
        <v>29</v>
      </c>
      <c r="D16" s="36"/>
      <c r="E16" s="35" t="s">
        <v>770</v>
      </c>
      <c r="F16" s="36"/>
      <c r="G16" s="35" t="s">
        <v>235</v>
      </c>
      <c r="H16" s="36"/>
      <c r="I16" s="34" t="s">
        <v>570</v>
      </c>
      <c r="J16" s="34" t="s">
        <v>358</v>
      </c>
      <c r="K16" s="4"/>
      <c r="L16" s="34" t="s">
        <v>74</v>
      </c>
      <c r="M16" s="34" t="s">
        <v>357</v>
      </c>
      <c r="N16" s="34" t="s">
        <v>356</v>
      </c>
      <c r="O16" s="34" t="s">
        <v>355</v>
      </c>
      <c r="P16" s="34" t="s">
        <v>354</v>
      </c>
      <c r="Q16" s="34" t="s">
        <v>1079</v>
      </c>
      <c r="R16" s="34">
        <v>8</v>
      </c>
      <c r="S16" s="30">
        <f>VLOOKUP(R16,Sheet8!$A$1:$B$59,2,FALSE)</f>
        <v>4</v>
      </c>
    </row>
    <row r="17" spans="1:19" ht="15" customHeight="1" x14ac:dyDescent="0.25">
      <c r="A17" s="34" t="s">
        <v>531</v>
      </c>
      <c r="B17" s="34" t="s">
        <v>530</v>
      </c>
      <c r="C17" s="35" t="s">
        <v>224</v>
      </c>
      <c r="D17" s="36"/>
      <c r="E17" s="35" t="s">
        <v>770</v>
      </c>
      <c r="F17" s="36"/>
      <c r="G17" s="35" t="s">
        <v>235</v>
      </c>
      <c r="H17" s="36"/>
      <c r="I17" s="34" t="s">
        <v>529</v>
      </c>
      <c r="J17" s="34" t="s">
        <v>528</v>
      </c>
      <c r="K17" s="4"/>
      <c r="L17" s="34" t="s">
        <v>372</v>
      </c>
      <c r="M17" s="34" t="s">
        <v>121</v>
      </c>
      <c r="N17" s="34" t="s">
        <v>383</v>
      </c>
      <c r="O17" s="34" t="s">
        <v>364</v>
      </c>
      <c r="P17" s="34" t="s">
        <v>365</v>
      </c>
      <c r="Q17" s="34" t="s">
        <v>527</v>
      </c>
      <c r="R17" s="34">
        <v>9</v>
      </c>
      <c r="S17" s="30">
        <f>VLOOKUP(R17,Sheet8!$A$1:$B$59,2,FALSE)</f>
        <v>3</v>
      </c>
    </row>
    <row r="18" spans="1:19" ht="15" customHeight="1" x14ac:dyDescent="0.25">
      <c r="A18" s="34" t="s">
        <v>526</v>
      </c>
      <c r="B18" s="34" t="s">
        <v>525</v>
      </c>
      <c r="C18" s="35" t="s">
        <v>247</v>
      </c>
      <c r="D18" s="36"/>
      <c r="E18" s="35" t="s">
        <v>770</v>
      </c>
      <c r="F18" s="36"/>
      <c r="G18" s="35" t="s">
        <v>235</v>
      </c>
      <c r="H18" s="36"/>
      <c r="I18" s="34" t="s">
        <v>58</v>
      </c>
      <c r="J18" s="34" t="s">
        <v>372</v>
      </c>
      <c r="K18" s="4"/>
      <c r="L18" s="34" t="s">
        <v>142</v>
      </c>
      <c r="M18" s="34" t="s">
        <v>382</v>
      </c>
      <c r="N18" s="34" t="s">
        <v>100</v>
      </c>
      <c r="O18" s="34" t="s">
        <v>53</v>
      </c>
      <c r="P18" s="34" t="s">
        <v>356</v>
      </c>
      <c r="Q18" s="34" t="s">
        <v>799</v>
      </c>
      <c r="R18" s="34">
        <v>10</v>
      </c>
      <c r="S18" s="30">
        <f>VLOOKUP(R18,Sheet8!$A$1:$B$59,2,FALSE)</f>
        <v>2</v>
      </c>
    </row>
    <row r="19" spans="1:19" ht="15" customHeight="1" x14ac:dyDescent="0.25">
      <c r="A19" s="34" t="s">
        <v>798</v>
      </c>
      <c r="B19" s="34" t="s">
        <v>797</v>
      </c>
      <c r="C19" s="35" t="s">
        <v>224</v>
      </c>
      <c r="D19" s="36"/>
      <c r="E19" s="35" t="s">
        <v>770</v>
      </c>
      <c r="F19" s="36"/>
      <c r="G19" s="35" t="s">
        <v>235</v>
      </c>
      <c r="H19" s="36"/>
      <c r="I19" s="34" t="s">
        <v>60</v>
      </c>
      <c r="J19" s="34" t="s">
        <v>63</v>
      </c>
      <c r="K19" s="4"/>
      <c r="L19" s="34" t="s">
        <v>382</v>
      </c>
      <c r="M19" s="34" t="s">
        <v>791</v>
      </c>
      <c r="N19" s="34" t="s">
        <v>375</v>
      </c>
      <c r="O19" s="34" t="s">
        <v>100</v>
      </c>
      <c r="P19" s="34" t="s">
        <v>796</v>
      </c>
      <c r="Q19" s="34" t="s">
        <v>795</v>
      </c>
      <c r="R19" s="34">
        <v>11</v>
      </c>
      <c r="S19" s="30">
        <f>VLOOKUP(R19,Sheet8!$A$1:$B$59,2,FALSE)</f>
        <v>1</v>
      </c>
    </row>
    <row r="20" spans="1:19" ht="15" customHeight="1" x14ac:dyDescent="0.25">
      <c r="A20" s="34" t="s">
        <v>794</v>
      </c>
      <c r="B20" s="34" t="s">
        <v>793</v>
      </c>
      <c r="C20" s="35" t="s">
        <v>247</v>
      </c>
      <c r="D20" s="36"/>
      <c r="E20" s="35" t="s">
        <v>770</v>
      </c>
      <c r="F20" s="36"/>
      <c r="G20" s="35" t="s">
        <v>235</v>
      </c>
      <c r="H20" s="36"/>
      <c r="I20" s="34" t="s">
        <v>792</v>
      </c>
      <c r="J20" s="34" t="s">
        <v>101</v>
      </c>
      <c r="K20" s="4"/>
      <c r="L20" s="34" t="s">
        <v>791</v>
      </c>
      <c r="M20" s="34" t="s">
        <v>791</v>
      </c>
      <c r="N20" s="34" t="s">
        <v>303</v>
      </c>
      <c r="O20" s="34" t="s">
        <v>99</v>
      </c>
      <c r="P20" s="34" t="s">
        <v>113</v>
      </c>
      <c r="Q20" s="34" t="s">
        <v>790</v>
      </c>
      <c r="R20" s="34">
        <v>12</v>
      </c>
      <c r="S20" s="30">
        <f>VLOOKUP(R20,Sheet8!$A$1:$B$59,2,FALSE)</f>
        <v>0.99999990000000005</v>
      </c>
    </row>
    <row r="21" spans="1:19" ht="15" customHeight="1" x14ac:dyDescent="0.25">
      <c r="A21" s="34" t="s">
        <v>353</v>
      </c>
      <c r="B21" s="34" t="s">
        <v>352</v>
      </c>
      <c r="C21" s="35" t="s">
        <v>7</v>
      </c>
      <c r="D21" s="36"/>
      <c r="E21" s="35" t="s">
        <v>770</v>
      </c>
      <c r="F21" s="36"/>
      <c r="G21" s="35" t="s">
        <v>235</v>
      </c>
      <c r="H21" s="36"/>
      <c r="I21" s="34" t="s">
        <v>157</v>
      </c>
      <c r="J21" s="34" t="s">
        <v>101</v>
      </c>
      <c r="K21" s="4"/>
      <c r="L21" s="34" t="s">
        <v>63</v>
      </c>
      <c r="M21" s="34" t="s">
        <v>100</v>
      </c>
      <c r="N21" s="34" t="s">
        <v>99</v>
      </c>
      <c r="O21" s="34" t="s">
        <v>78</v>
      </c>
      <c r="P21" s="34" t="s">
        <v>63</v>
      </c>
      <c r="Q21" s="34" t="s">
        <v>1080</v>
      </c>
      <c r="R21" s="34">
        <v>13</v>
      </c>
      <c r="S21" s="30">
        <f>VLOOKUP(R21,Sheet8!$A$1:$B$59,2,FALSE)</f>
        <v>0.99999979999999999</v>
      </c>
    </row>
    <row r="22" spans="1:19" ht="15" customHeight="1" x14ac:dyDescent="0.25">
      <c r="A22" s="34" t="s">
        <v>789</v>
      </c>
      <c r="B22" s="34" t="s">
        <v>788</v>
      </c>
      <c r="C22" s="35" t="s">
        <v>7</v>
      </c>
      <c r="D22" s="36"/>
      <c r="E22" s="35" t="s">
        <v>770</v>
      </c>
      <c r="F22" s="36"/>
      <c r="G22" s="35" t="s">
        <v>235</v>
      </c>
      <c r="H22" s="36"/>
      <c r="I22" s="34" t="s">
        <v>648</v>
      </c>
      <c r="J22" s="34" t="s">
        <v>101</v>
      </c>
      <c r="K22" s="4"/>
      <c r="L22" s="34" t="s">
        <v>52</v>
      </c>
      <c r="M22" s="34" t="s">
        <v>100</v>
      </c>
      <c r="N22" s="34" t="s">
        <v>99</v>
      </c>
      <c r="O22" s="34" t="s">
        <v>143</v>
      </c>
      <c r="P22" s="34" t="s">
        <v>625</v>
      </c>
      <c r="Q22" s="34" t="s">
        <v>787</v>
      </c>
      <c r="R22" s="34">
        <v>14</v>
      </c>
      <c r="S22" s="30">
        <f>VLOOKUP(R22,Sheet8!$A$1:$B$59,2,FALSE)</f>
        <v>0.99999970000000005</v>
      </c>
    </row>
    <row r="23" spans="1:19" ht="15" customHeight="1" x14ac:dyDescent="0.25">
      <c r="A23" s="34" t="s">
        <v>98</v>
      </c>
      <c r="B23" s="34" t="s">
        <v>97</v>
      </c>
      <c r="C23" s="35" t="s">
        <v>224</v>
      </c>
      <c r="D23" s="36"/>
      <c r="E23" s="35" t="s">
        <v>770</v>
      </c>
      <c r="F23" s="36"/>
      <c r="G23" s="35" t="s">
        <v>235</v>
      </c>
      <c r="H23" s="36"/>
      <c r="I23" s="34" t="s">
        <v>1081</v>
      </c>
      <c r="J23" s="34" t="s">
        <v>52</v>
      </c>
      <c r="K23" s="4"/>
      <c r="L23" s="34" t="s">
        <v>96</v>
      </c>
      <c r="M23" s="34" t="s">
        <v>95</v>
      </c>
      <c r="N23" s="34" t="s">
        <v>95</v>
      </c>
      <c r="O23" s="34" t="s">
        <v>94</v>
      </c>
      <c r="P23" s="34" t="s">
        <v>93</v>
      </c>
      <c r="Q23" s="34" t="s">
        <v>1082</v>
      </c>
      <c r="R23" s="34">
        <v>15</v>
      </c>
      <c r="S23" s="30">
        <f>VLOOKUP(R23,Sheet8!$A$1:$B$59,2,FALSE)</f>
        <v>0.99999959999999999</v>
      </c>
    </row>
    <row r="24" spans="1:19" ht="15" customHeight="1" x14ac:dyDescent="0.25">
      <c r="A24" s="34" t="s">
        <v>786</v>
      </c>
      <c r="B24" s="34" t="s">
        <v>785</v>
      </c>
      <c r="C24" s="35" t="s">
        <v>247</v>
      </c>
      <c r="D24" s="36"/>
      <c r="E24" s="35" t="s">
        <v>770</v>
      </c>
      <c r="F24" s="36"/>
      <c r="G24" s="35" t="s">
        <v>235</v>
      </c>
      <c r="H24" s="36"/>
      <c r="I24" s="34" t="s">
        <v>784</v>
      </c>
      <c r="J24" s="34" t="s">
        <v>65</v>
      </c>
      <c r="K24" s="4"/>
      <c r="L24" s="34" t="s">
        <v>416</v>
      </c>
      <c r="M24" s="34" t="s">
        <v>648</v>
      </c>
      <c r="N24" s="34" t="s">
        <v>58</v>
      </c>
      <c r="O24" s="34" t="s">
        <v>783</v>
      </c>
      <c r="P24" s="34" t="s">
        <v>66</v>
      </c>
      <c r="Q24" s="34" t="s">
        <v>782</v>
      </c>
      <c r="R24" s="34">
        <v>16</v>
      </c>
      <c r="S24" s="30">
        <f>VLOOKUP(R24,Sheet8!$A$1:$B$59,2,FALSE)</f>
        <v>0.99999950000000004</v>
      </c>
    </row>
    <row r="25" spans="1:19" ht="15" customHeight="1" x14ac:dyDescent="0.25">
      <c r="A25" s="34" t="s">
        <v>781</v>
      </c>
      <c r="B25" s="34" t="s">
        <v>780</v>
      </c>
      <c r="C25" s="35" t="s">
        <v>247</v>
      </c>
      <c r="D25" s="36"/>
      <c r="E25" s="35" t="s">
        <v>770</v>
      </c>
      <c r="F25" s="36"/>
      <c r="G25" s="35" t="s">
        <v>235</v>
      </c>
      <c r="H25" s="36"/>
      <c r="I25" s="34" t="s">
        <v>779</v>
      </c>
      <c r="J25" s="34" t="s">
        <v>78</v>
      </c>
      <c r="K25" s="4"/>
      <c r="L25" s="34" t="s">
        <v>96</v>
      </c>
      <c r="M25" s="34" t="s">
        <v>95</v>
      </c>
      <c r="N25" s="34" t="s">
        <v>60</v>
      </c>
      <c r="O25" s="34" t="s">
        <v>149</v>
      </c>
      <c r="P25" s="34" t="s">
        <v>231</v>
      </c>
      <c r="Q25" s="34" t="s">
        <v>231</v>
      </c>
      <c r="R25" s="34">
        <v>17</v>
      </c>
      <c r="S25" s="30">
        <f>VLOOKUP(R25,Sheet8!$A$1:$B$59,2,FALSE)</f>
        <v>0.99999939999999998</v>
      </c>
    </row>
    <row r="26" spans="1:19" ht="13.5" customHeight="1" x14ac:dyDescent="0.25">
      <c r="A26" s="34" t="s">
        <v>778</v>
      </c>
      <c r="B26" s="34" t="s">
        <v>777</v>
      </c>
      <c r="C26" s="35" t="s">
        <v>224</v>
      </c>
      <c r="D26" s="36"/>
      <c r="E26" s="35" t="s">
        <v>770</v>
      </c>
      <c r="F26" s="36"/>
      <c r="G26" s="35" t="s">
        <v>235</v>
      </c>
      <c r="H26" s="36"/>
      <c r="I26" s="34" t="s">
        <v>776</v>
      </c>
      <c r="J26" s="34" t="s">
        <v>73</v>
      </c>
      <c r="K26" s="4"/>
      <c r="L26" s="34" t="s">
        <v>342</v>
      </c>
      <c r="M26" s="34" t="s">
        <v>286</v>
      </c>
      <c r="N26" s="34" t="s">
        <v>775</v>
      </c>
      <c r="O26" s="34" t="s">
        <v>137</v>
      </c>
      <c r="P26" s="34" t="s">
        <v>231</v>
      </c>
      <c r="Q26" s="34" t="s">
        <v>231</v>
      </c>
      <c r="R26" s="34">
        <v>18</v>
      </c>
      <c r="S26" s="30">
        <f>VLOOKUP(R26,Sheet8!$A$1:$B$59,2,FALSE)</f>
        <v>0.99999930000000004</v>
      </c>
    </row>
    <row r="27" spans="1:19" x14ac:dyDescent="0.25">
      <c r="A27" s="34" t="s">
        <v>774</v>
      </c>
      <c r="B27" s="34" t="s">
        <v>773</v>
      </c>
      <c r="C27" s="35" t="s">
        <v>247</v>
      </c>
      <c r="D27" s="36"/>
      <c r="E27" s="35" t="s">
        <v>770</v>
      </c>
      <c r="F27" s="36"/>
      <c r="G27" s="35" t="s">
        <v>235</v>
      </c>
      <c r="H27" s="36"/>
      <c r="I27" s="34" t="s">
        <v>127</v>
      </c>
      <c r="J27" s="34" t="s">
        <v>150</v>
      </c>
      <c r="K27" s="4"/>
      <c r="L27" s="34" t="s">
        <v>131</v>
      </c>
      <c r="M27" s="34" t="s">
        <v>297</v>
      </c>
      <c r="N27" s="34" t="s">
        <v>301</v>
      </c>
      <c r="O27" s="34" t="s">
        <v>137</v>
      </c>
      <c r="P27" s="34" t="s">
        <v>231</v>
      </c>
      <c r="Q27" s="34" t="s">
        <v>231</v>
      </c>
      <c r="R27" s="34">
        <v>19</v>
      </c>
      <c r="S27" s="30">
        <f>VLOOKUP(R27,Sheet8!$A$1:$B$59,2,FALSE)</f>
        <v>0.99999919999999998</v>
      </c>
    </row>
    <row r="28" spans="1:19" x14ac:dyDescent="0.25">
      <c r="A28" s="34" t="s">
        <v>92</v>
      </c>
      <c r="B28" s="34" t="s">
        <v>91</v>
      </c>
      <c r="C28" s="35" t="s">
        <v>224</v>
      </c>
      <c r="D28" s="36"/>
      <c r="E28" s="35" t="s">
        <v>770</v>
      </c>
      <c r="F28" s="36"/>
      <c r="G28" s="35" t="s">
        <v>235</v>
      </c>
      <c r="H28" s="36"/>
      <c r="I28" s="34" t="s">
        <v>1083</v>
      </c>
      <c r="J28" s="34" t="s">
        <v>90</v>
      </c>
      <c r="K28" s="4"/>
      <c r="L28" s="34" t="s">
        <v>89</v>
      </c>
      <c r="M28" s="34" t="s">
        <v>88</v>
      </c>
      <c r="N28" s="34" t="s">
        <v>87</v>
      </c>
      <c r="O28" s="34" t="s">
        <v>86</v>
      </c>
      <c r="P28" s="34" t="s">
        <v>231</v>
      </c>
      <c r="Q28" s="34" t="s">
        <v>231</v>
      </c>
      <c r="R28" s="34">
        <v>20</v>
      </c>
      <c r="S28" s="30">
        <f>VLOOKUP(R28,Sheet8!$A$1:$B$59,2,FALSE)</f>
        <v>0.99999910000000003</v>
      </c>
    </row>
    <row r="29" spans="1:19" x14ac:dyDescent="0.25">
      <c r="A29" s="34" t="s">
        <v>772</v>
      </c>
      <c r="B29" s="34" t="s">
        <v>771</v>
      </c>
      <c r="C29" s="35" t="s">
        <v>224</v>
      </c>
      <c r="D29" s="36"/>
      <c r="E29" s="35" t="s">
        <v>770</v>
      </c>
      <c r="F29" s="36"/>
      <c r="G29" s="35" t="s">
        <v>235</v>
      </c>
      <c r="H29" s="36"/>
      <c r="I29" s="34" t="s">
        <v>769</v>
      </c>
      <c r="J29" s="34" t="s">
        <v>768</v>
      </c>
      <c r="K29" s="4"/>
      <c r="L29" s="34" t="s">
        <v>767</v>
      </c>
      <c r="M29" s="34" t="s">
        <v>766</v>
      </c>
      <c r="N29" s="34" t="s">
        <v>326</v>
      </c>
      <c r="O29" s="34" t="s">
        <v>231</v>
      </c>
      <c r="P29" s="34" t="s">
        <v>231</v>
      </c>
      <c r="Q29" s="34" t="s">
        <v>231</v>
      </c>
      <c r="R29" s="34">
        <v>21</v>
      </c>
      <c r="S29" s="30">
        <f>VLOOKUP(R29,Sheet8!$A$1:$B$59,2,FALSE)</f>
        <v>0.99999899999999997</v>
      </c>
    </row>
  </sheetData>
  <mergeCells count="75">
    <mergeCell ref="C28:D28"/>
    <mergeCell ref="E28:F28"/>
    <mergeCell ref="G28:H28"/>
    <mergeCell ref="C29:D29"/>
    <mergeCell ref="E29:F29"/>
    <mergeCell ref="G29:H29"/>
    <mergeCell ref="C26:D26"/>
    <mergeCell ref="E26:F26"/>
    <mergeCell ref="G26:H26"/>
    <mergeCell ref="C27:D27"/>
    <mergeCell ref="E27:F27"/>
    <mergeCell ref="G27:H27"/>
    <mergeCell ref="C25:D25"/>
    <mergeCell ref="E25:F25"/>
    <mergeCell ref="G25:H25"/>
    <mergeCell ref="C23:D23"/>
    <mergeCell ref="E23:F23"/>
    <mergeCell ref="G23:H23"/>
    <mergeCell ref="C24:D24"/>
    <mergeCell ref="E24:F24"/>
    <mergeCell ref="G24:H24"/>
    <mergeCell ref="C21:D21"/>
    <mergeCell ref="E21:F21"/>
    <mergeCell ref="G21:H21"/>
    <mergeCell ref="C22:D22"/>
    <mergeCell ref="E22:F22"/>
    <mergeCell ref="G22:H22"/>
    <mergeCell ref="C19:D19"/>
    <mergeCell ref="E19:F19"/>
    <mergeCell ref="G19:H19"/>
    <mergeCell ref="C20:D20"/>
    <mergeCell ref="E20:F20"/>
    <mergeCell ref="G20:H20"/>
    <mergeCell ref="C17:D17"/>
    <mergeCell ref="E17:F17"/>
    <mergeCell ref="G17:H17"/>
    <mergeCell ref="C18:D18"/>
    <mergeCell ref="E18:F18"/>
    <mergeCell ref="G18:H18"/>
    <mergeCell ref="C15:D15"/>
    <mergeCell ref="E15:F15"/>
    <mergeCell ref="G15:H15"/>
    <mergeCell ref="C16:D16"/>
    <mergeCell ref="E16:F16"/>
    <mergeCell ref="G16:H16"/>
    <mergeCell ref="C13:D13"/>
    <mergeCell ref="E13:F13"/>
    <mergeCell ref="G13:H13"/>
    <mergeCell ref="C14:D14"/>
    <mergeCell ref="E14:F14"/>
    <mergeCell ref="G14:H14"/>
    <mergeCell ref="C11:D11"/>
    <mergeCell ref="E11:F11"/>
    <mergeCell ref="G11:H11"/>
    <mergeCell ref="C12:D12"/>
    <mergeCell ref="E12:F12"/>
    <mergeCell ref="G12:H12"/>
    <mergeCell ref="C9:D9"/>
    <mergeCell ref="E9:F9"/>
    <mergeCell ref="G9:H9"/>
    <mergeCell ref="C10:D10"/>
    <mergeCell ref="E10:F10"/>
    <mergeCell ref="G10:H10"/>
    <mergeCell ref="C7:D7"/>
    <mergeCell ref="E7:F7"/>
    <mergeCell ref="G7:H7"/>
    <mergeCell ref="C8:D8"/>
    <mergeCell ref="E8:F8"/>
    <mergeCell ref="G8:H8"/>
    <mergeCell ref="F1:G3"/>
    <mergeCell ref="A2:C2"/>
    <mergeCell ref="K2:R2"/>
    <mergeCell ref="C6:D6"/>
    <mergeCell ref="E6:F6"/>
    <mergeCell ref="G6:H6"/>
  </mergeCells>
  <phoneticPr fontId="7" type="noConversion"/>
  <pageMargins left="0.39370078740157499" right="0.39370078740157499" top="0.39370078740157499" bottom="1.0916181102362199" header="0.39370078740157499" footer="0.39370078740157499"/>
  <pageSetup paperSize="9" orientation="landscape" horizontalDpi="300" verticalDpi="300"/>
  <headerFooter alignWithMargins="0">
    <oddFooter>&amp;L&amp;"Arial,Regular"&amp;10Page &amp;P &amp;R&amp;"Arial,Regular"&amp;10 Printed at 8/28/2017 10:03:56 AM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showGridLines="0" workbookViewId="0">
      <pane ySplit="4" topLeftCell="A5" activePane="bottomLeft" state="frozen"/>
      <selection pane="bottomLeft" activeCell="C12" sqref="C12:D12"/>
    </sheetView>
  </sheetViews>
  <sheetFormatPr defaultColWidth="8.85546875" defaultRowHeight="15" x14ac:dyDescent="0.25"/>
  <cols>
    <col min="1" max="1" width="6.7109375" customWidth="1"/>
    <col min="2" max="2" width="32.42578125" customWidth="1"/>
    <col min="3" max="3" width="15.85546875" customWidth="1"/>
    <col min="4" max="4" width="10.140625" customWidth="1"/>
    <col min="5" max="5" width="9.7109375" customWidth="1"/>
    <col min="6" max="6" width="0.85546875" customWidth="1"/>
    <col min="7" max="7" width="5.42578125" customWidth="1"/>
    <col min="8" max="8" width="1.42578125" customWidth="1"/>
    <col min="9" max="9" width="4.85546875" customWidth="1"/>
    <col min="10" max="11" width="6.42578125" customWidth="1"/>
    <col min="12" max="12" width="0" hidden="1" customWidth="1"/>
    <col min="13" max="17" width="6.42578125" customWidth="1"/>
    <col min="18" max="18" width="9" customWidth="1"/>
    <col min="19" max="19" width="5.85546875" customWidth="1"/>
    <col min="20" max="20" width="7.7109375" customWidth="1"/>
    <col min="21" max="21" width="10.140625" customWidth="1"/>
  </cols>
  <sheetData>
    <row r="1" spans="1:20" ht="0.6" customHeight="1" x14ac:dyDescent="0.25">
      <c r="F1" s="15"/>
      <c r="G1" s="15"/>
      <c r="H1" s="15"/>
    </row>
    <row r="2" spans="1:20" ht="34.35" customHeight="1" x14ac:dyDescent="0.25">
      <c r="A2" s="16" t="s">
        <v>205</v>
      </c>
      <c r="B2" s="15"/>
      <c r="C2" s="15"/>
      <c r="F2" s="15"/>
      <c r="G2" s="15"/>
      <c r="H2" s="15"/>
      <c r="L2" s="17" t="s">
        <v>75</v>
      </c>
      <c r="M2" s="15"/>
      <c r="N2" s="15"/>
      <c r="O2" s="15"/>
      <c r="P2" s="15"/>
      <c r="Q2" s="15"/>
      <c r="R2" s="15"/>
      <c r="S2" s="15"/>
    </row>
    <row r="3" spans="1:20" ht="7.7" customHeight="1" x14ac:dyDescent="0.25">
      <c r="F3" s="15"/>
      <c r="G3" s="15"/>
      <c r="H3" s="15"/>
    </row>
    <row r="4" spans="1:20" ht="5.0999999999999996" customHeight="1" x14ac:dyDescent="0.25"/>
    <row r="5" spans="1:20" ht="5.0999999999999996" customHeight="1" x14ac:dyDescent="0.25"/>
    <row r="6" spans="1:20" ht="28.5" x14ac:dyDescent="0.25">
      <c r="A6" s="31" t="s">
        <v>207</v>
      </c>
      <c r="B6" s="31" t="s">
        <v>208</v>
      </c>
      <c r="C6" s="32" t="s">
        <v>209</v>
      </c>
      <c r="D6" s="33"/>
      <c r="E6" s="32" t="s">
        <v>210</v>
      </c>
      <c r="F6" s="33"/>
      <c r="G6" s="31" t="s">
        <v>211</v>
      </c>
      <c r="H6" s="32" t="s">
        <v>212</v>
      </c>
      <c r="I6" s="33"/>
      <c r="J6" s="31" t="s">
        <v>213</v>
      </c>
      <c r="K6" s="31" t="s">
        <v>214</v>
      </c>
      <c r="L6" s="29"/>
      <c r="M6" s="31" t="s">
        <v>215</v>
      </c>
      <c r="N6" s="31" t="s">
        <v>216</v>
      </c>
      <c r="O6" s="31" t="s">
        <v>217</v>
      </c>
      <c r="P6" s="31" t="s">
        <v>218</v>
      </c>
      <c r="Q6" s="31" t="s">
        <v>219</v>
      </c>
      <c r="R6" s="31" t="s">
        <v>220</v>
      </c>
      <c r="S6" s="31" t="s">
        <v>221</v>
      </c>
      <c r="T6" s="31" t="s">
        <v>1041</v>
      </c>
    </row>
    <row r="7" spans="1:20" ht="15" customHeight="1" x14ac:dyDescent="0.25">
      <c r="A7" s="37" t="s">
        <v>254</v>
      </c>
      <c r="B7" s="37" t="s">
        <v>253</v>
      </c>
      <c r="C7" s="38" t="s">
        <v>224</v>
      </c>
      <c r="D7" s="36"/>
      <c r="E7" s="38" t="s">
        <v>75</v>
      </c>
      <c r="F7" s="36"/>
      <c r="G7" s="37" t="s">
        <v>235</v>
      </c>
      <c r="H7" s="38" t="s">
        <v>513</v>
      </c>
      <c r="I7" s="36"/>
      <c r="J7" s="37" t="s">
        <v>252</v>
      </c>
      <c r="K7" s="37" t="s">
        <v>524</v>
      </c>
      <c r="L7" s="4"/>
      <c r="M7" s="37" t="s">
        <v>497</v>
      </c>
      <c r="N7" s="37" t="s">
        <v>496</v>
      </c>
      <c r="O7" s="37" t="s">
        <v>507</v>
      </c>
      <c r="P7" s="37" t="s">
        <v>236</v>
      </c>
      <c r="Q7" s="37" t="s">
        <v>238</v>
      </c>
      <c r="R7" s="37" t="s">
        <v>523</v>
      </c>
      <c r="S7" s="37">
        <v>1</v>
      </c>
      <c r="T7" s="39">
        <f>VLOOKUP(S7,Sheet8!$A$1:$B$59,2,FALSE)</f>
        <v>15</v>
      </c>
    </row>
    <row r="8" spans="1:20" ht="15" customHeight="1" x14ac:dyDescent="0.25">
      <c r="A8" s="37" t="s">
        <v>519</v>
      </c>
      <c r="B8" s="37" t="s">
        <v>518</v>
      </c>
      <c r="C8" s="38" t="s">
        <v>517</v>
      </c>
      <c r="D8" s="36"/>
      <c r="E8" s="38" t="s">
        <v>75</v>
      </c>
      <c r="F8" s="36"/>
      <c r="G8" s="37" t="s">
        <v>225</v>
      </c>
      <c r="H8" s="38" t="s">
        <v>497</v>
      </c>
      <c r="I8" s="36"/>
      <c r="J8" s="37" t="s">
        <v>9</v>
      </c>
      <c r="K8" s="37" t="s">
        <v>32</v>
      </c>
      <c r="L8" s="4"/>
      <c r="M8" s="37" t="s">
        <v>38</v>
      </c>
      <c r="N8" s="37" t="s">
        <v>177</v>
      </c>
      <c r="O8" s="37" t="s">
        <v>114</v>
      </c>
      <c r="P8" s="37" t="s">
        <v>377</v>
      </c>
      <c r="Q8" s="37" t="s">
        <v>231</v>
      </c>
      <c r="R8" s="37" t="s">
        <v>516</v>
      </c>
      <c r="S8" s="37">
        <v>1</v>
      </c>
      <c r="T8" s="39">
        <f>VLOOKUP(S8,Sheet8!$A$1:$B$59,2,FALSE)</f>
        <v>15</v>
      </c>
    </row>
    <row r="9" spans="1:20" ht="15" customHeight="1" x14ac:dyDescent="0.25">
      <c r="A9" s="37" t="s">
        <v>515</v>
      </c>
      <c r="B9" s="37" t="s">
        <v>514</v>
      </c>
      <c r="C9" s="38" t="s">
        <v>247</v>
      </c>
      <c r="D9" s="36"/>
      <c r="E9" s="38" t="s">
        <v>75</v>
      </c>
      <c r="F9" s="36"/>
      <c r="G9" s="37" t="s">
        <v>235</v>
      </c>
      <c r="H9" s="38" t="s">
        <v>506</v>
      </c>
      <c r="I9" s="36"/>
      <c r="J9" s="37" t="s">
        <v>512</v>
      </c>
      <c r="K9" s="37" t="s">
        <v>242</v>
      </c>
      <c r="L9" s="4"/>
      <c r="M9" s="37" t="s">
        <v>242</v>
      </c>
      <c r="N9" s="37" t="s">
        <v>513</v>
      </c>
      <c r="O9" s="37" t="s">
        <v>512</v>
      </c>
      <c r="P9" s="37" t="s">
        <v>501</v>
      </c>
      <c r="Q9" s="37" t="s">
        <v>501</v>
      </c>
      <c r="R9" s="37" t="s">
        <v>511</v>
      </c>
      <c r="S9" s="37">
        <v>2</v>
      </c>
      <c r="T9" s="39">
        <f>VLOOKUP(S9,Sheet8!$A$1:$B$59,2,FALSE)</f>
        <v>12</v>
      </c>
    </row>
    <row r="10" spans="1:20" ht="15" customHeight="1" x14ac:dyDescent="0.25">
      <c r="A10" s="37" t="s">
        <v>522</v>
      </c>
      <c r="B10" s="37" t="s">
        <v>521</v>
      </c>
      <c r="C10" s="38" t="s">
        <v>224</v>
      </c>
      <c r="D10" s="36"/>
      <c r="E10" s="38" t="s">
        <v>75</v>
      </c>
      <c r="F10" s="36"/>
      <c r="G10" s="37" t="s">
        <v>235</v>
      </c>
      <c r="H10" s="38" t="s">
        <v>520</v>
      </c>
      <c r="I10" s="36"/>
      <c r="J10" s="37" t="s">
        <v>242</v>
      </c>
      <c r="K10" s="37" t="s">
        <v>229</v>
      </c>
      <c r="L10" s="4"/>
      <c r="M10" s="37" t="s">
        <v>248</v>
      </c>
      <c r="N10" s="37" t="s">
        <v>230</v>
      </c>
      <c r="O10" s="37" t="s">
        <v>230</v>
      </c>
      <c r="P10" s="37" t="s">
        <v>240</v>
      </c>
      <c r="Q10" s="37" t="s">
        <v>1084</v>
      </c>
      <c r="R10" s="37" t="s">
        <v>1085</v>
      </c>
      <c r="S10" s="37">
        <v>3</v>
      </c>
      <c r="T10" s="39">
        <f>VLOOKUP(S10,Sheet8!$A$1:$B$59,2,FALSE)</f>
        <v>10</v>
      </c>
    </row>
    <row r="11" spans="1:20" ht="15" customHeight="1" x14ac:dyDescent="0.25">
      <c r="A11" s="37" t="s">
        <v>510</v>
      </c>
      <c r="B11" s="37" t="s">
        <v>509</v>
      </c>
      <c r="C11" s="38" t="s">
        <v>508</v>
      </c>
      <c r="D11" s="36"/>
      <c r="E11" s="38" t="s">
        <v>75</v>
      </c>
      <c r="F11" s="36"/>
      <c r="G11" s="37" t="s">
        <v>235</v>
      </c>
      <c r="H11" s="38" t="s">
        <v>507</v>
      </c>
      <c r="I11" s="36"/>
      <c r="J11" s="37" t="s">
        <v>230</v>
      </c>
      <c r="K11" s="37" t="s">
        <v>242</v>
      </c>
      <c r="L11" s="4"/>
      <c r="M11" s="37" t="s">
        <v>507</v>
      </c>
      <c r="N11" s="37" t="s">
        <v>506</v>
      </c>
      <c r="O11" s="37" t="s">
        <v>17</v>
      </c>
      <c r="P11" s="37" t="s">
        <v>182</v>
      </c>
      <c r="Q11" s="37" t="s">
        <v>240</v>
      </c>
      <c r="R11" s="37" t="s">
        <v>505</v>
      </c>
      <c r="S11" s="37">
        <v>4</v>
      </c>
      <c r="T11" s="39">
        <f>VLOOKUP(S11,Sheet8!$A$1:$B$59,2,FALSE)</f>
        <v>8</v>
      </c>
    </row>
    <row r="12" spans="1:20" ht="15" customHeight="1" x14ac:dyDescent="0.25">
      <c r="A12" s="37" t="s">
        <v>504</v>
      </c>
      <c r="B12" s="37" t="s">
        <v>503</v>
      </c>
      <c r="C12" s="38" t="s">
        <v>224</v>
      </c>
      <c r="D12" s="36"/>
      <c r="E12" s="38" t="s">
        <v>75</v>
      </c>
      <c r="F12" s="36"/>
      <c r="G12" s="37" t="s">
        <v>235</v>
      </c>
      <c r="H12" s="38" t="s">
        <v>502</v>
      </c>
      <c r="I12" s="36"/>
      <c r="J12" s="37" t="s">
        <v>249</v>
      </c>
      <c r="K12" s="37" t="s">
        <v>251</v>
      </c>
      <c r="L12" s="4"/>
      <c r="M12" s="37" t="s">
        <v>501</v>
      </c>
      <c r="N12" s="37" t="s">
        <v>241</v>
      </c>
      <c r="O12" s="37" t="s">
        <v>250</v>
      </c>
      <c r="P12" s="37" t="s">
        <v>250</v>
      </c>
      <c r="Q12" s="37" t="s">
        <v>251</v>
      </c>
      <c r="R12" s="37" t="s">
        <v>500</v>
      </c>
      <c r="S12" s="37">
        <v>5</v>
      </c>
      <c r="T12" s="39">
        <f>VLOOKUP(S12,Sheet8!$A$1:$B$59,2,FALSE)</f>
        <v>7</v>
      </c>
    </row>
    <row r="13" spans="1:20" ht="15" customHeight="1" x14ac:dyDescent="0.25">
      <c r="A13" s="37" t="s">
        <v>499</v>
      </c>
      <c r="B13" s="37" t="s">
        <v>498</v>
      </c>
      <c r="C13" s="38" t="s">
        <v>16</v>
      </c>
      <c r="D13" s="36"/>
      <c r="E13" s="38" t="s">
        <v>75</v>
      </c>
      <c r="F13" s="36"/>
      <c r="G13" s="37" t="s">
        <v>235</v>
      </c>
      <c r="H13" s="38" t="s">
        <v>497</v>
      </c>
      <c r="I13" s="36"/>
      <c r="J13" s="37" t="s">
        <v>230</v>
      </c>
      <c r="K13" s="37" t="s">
        <v>242</v>
      </c>
      <c r="L13" s="4"/>
      <c r="M13" s="37" t="s">
        <v>496</v>
      </c>
      <c r="N13" s="37" t="s">
        <v>182</v>
      </c>
      <c r="O13" s="37" t="s">
        <v>243</v>
      </c>
      <c r="P13" s="37" t="s">
        <v>243</v>
      </c>
      <c r="Q13" s="37" t="s">
        <v>153</v>
      </c>
      <c r="R13" s="37" t="s">
        <v>495</v>
      </c>
      <c r="S13" s="37">
        <v>6</v>
      </c>
      <c r="T13" s="39">
        <f>VLOOKUP(S13,Sheet8!$A$1:$B$59,2,FALSE)</f>
        <v>6</v>
      </c>
    </row>
    <row r="14" spans="1:20" ht="15" customHeight="1" x14ac:dyDescent="0.25">
      <c r="A14" s="37" t="s">
        <v>494</v>
      </c>
      <c r="B14" s="37" t="s">
        <v>493</v>
      </c>
      <c r="C14" s="38" t="s">
        <v>492</v>
      </c>
      <c r="D14" s="36"/>
      <c r="E14" s="38" t="s">
        <v>75</v>
      </c>
      <c r="F14" s="36"/>
      <c r="G14" s="37" t="s">
        <v>225</v>
      </c>
      <c r="H14" s="38" t="s">
        <v>19</v>
      </c>
      <c r="I14" s="36"/>
      <c r="J14" s="37" t="s">
        <v>491</v>
      </c>
      <c r="K14" s="37" t="s">
        <v>490</v>
      </c>
      <c r="L14" s="4"/>
      <c r="M14" s="37" t="s">
        <v>42</v>
      </c>
      <c r="N14" s="37" t="s">
        <v>387</v>
      </c>
      <c r="O14" s="37" t="s">
        <v>355</v>
      </c>
      <c r="P14" s="37" t="s">
        <v>48</v>
      </c>
      <c r="Q14" s="37" t="s">
        <v>231</v>
      </c>
      <c r="R14" s="37" t="s">
        <v>489</v>
      </c>
      <c r="S14" s="37">
        <v>2</v>
      </c>
      <c r="T14" s="39">
        <f>VLOOKUP(S14,Sheet8!$A$1:$B$59,2,FALSE)</f>
        <v>12</v>
      </c>
    </row>
    <row r="15" spans="1:20" ht="15" customHeight="1" x14ac:dyDescent="0.25">
      <c r="A15" s="37" t="s">
        <v>488</v>
      </c>
      <c r="B15" s="37" t="s">
        <v>487</v>
      </c>
      <c r="C15" s="38" t="s">
        <v>16</v>
      </c>
      <c r="D15" s="36"/>
      <c r="E15" s="38" t="s">
        <v>75</v>
      </c>
      <c r="F15" s="36"/>
      <c r="G15" s="37" t="s">
        <v>235</v>
      </c>
      <c r="H15" s="38" t="s">
        <v>242</v>
      </c>
      <c r="I15" s="36"/>
      <c r="J15" s="37" t="s">
        <v>30</v>
      </c>
      <c r="K15" s="37" t="s">
        <v>25</v>
      </c>
      <c r="L15" s="4"/>
      <c r="M15" s="37" t="s">
        <v>190</v>
      </c>
      <c r="N15" s="37" t="s">
        <v>153</v>
      </c>
      <c r="O15" s="37" t="s">
        <v>12</v>
      </c>
      <c r="P15" s="37" t="s">
        <v>20</v>
      </c>
      <c r="Q15" s="37" t="s">
        <v>32</v>
      </c>
      <c r="R15" s="37" t="s">
        <v>204</v>
      </c>
      <c r="S15" s="37">
        <v>7</v>
      </c>
      <c r="T15" s="39">
        <f>VLOOKUP(S15,Sheet8!$A$1:$B$59,2,FALSE)</f>
        <v>5</v>
      </c>
    </row>
    <row r="16" spans="1:20" ht="15" customHeight="1" x14ac:dyDescent="0.25">
      <c r="A16" s="37" t="s">
        <v>203</v>
      </c>
      <c r="B16" s="37" t="s">
        <v>202</v>
      </c>
      <c r="C16" s="38" t="s">
        <v>201</v>
      </c>
      <c r="D16" s="36"/>
      <c r="E16" s="38" t="s">
        <v>75</v>
      </c>
      <c r="F16" s="36"/>
      <c r="G16" s="37" t="s">
        <v>235</v>
      </c>
      <c r="H16" s="38" t="s">
        <v>243</v>
      </c>
      <c r="I16" s="36"/>
      <c r="J16" s="37" t="s">
        <v>177</v>
      </c>
      <c r="K16" s="37" t="s">
        <v>10</v>
      </c>
      <c r="L16" s="4"/>
      <c r="M16" s="37" t="s">
        <v>24</v>
      </c>
      <c r="N16" s="37" t="s">
        <v>251</v>
      </c>
      <c r="O16" s="37" t="s">
        <v>18</v>
      </c>
      <c r="P16" s="37" t="s">
        <v>30</v>
      </c>
      <c r="Q16" s="37" t="s">
        <v>38</v>
      </c>
      <c r="R16" s="37" t="s">
        <v>200</v>
      </c>
      <c r="S16" s="37">
        <v>8</v>
      </c>
      <c r="T16" s="39">
        <f>VLOOKUP(S16,Sheet8!$A$1:$B$59,2,FALSE)</f>
        <v>4</v>
      </c>
    </row>
    <row r="17" spans="1:20" ht="15" customHeight="1" x14ac:dyDescent="0.25">
      <c r="A17" s="37" t="s">
        <v>199</v>
      </c>
      <c r="B17" s="37" t="s">
        <v>198</v>
      </c>
      <c r="C17" s="38" t="s">
        <v>197</v>
      </c>
      <c r="D17" s="36"/>
      <c r="E17" s="38" t="s">
        <v>75</v>
      </c>
      <c r="F17" s="36"/>
      <c r="G17" s="37" t="s">
        <v>235</v>
      </c>
      <c r="H17" s="38" t="s">
        <v>249</v>
      </c>
      <c r="I17" s="36"/>
      <c r="J17" s="37" t="s">
        <v>19</v>
      </c>
      <c r="K17" s="37" t="s">
        <v>31</v>
      </c>
      <c r="L17" s="4"/>
      <c r="M17" s="37" t="s">
        <v>196</v>
      </c>
      <c r="N17" s="37" t="s">
        <v>8</v>
      </c>
      <c r="O17" s="37" t="s">
        <v>195</v>
      </c>
      <c r="P17" s="37" t="s">
        <v>40</v>
      </c>
      <c r="Q17" s="37" t="s">
        <v>152</v>
      </c>
      <c r="R17" s="37" t="s">
        <v>194</v>
      </c>
      <c r="S17" s="37">
        <v>9</v>
      </c>
      <c r="T17" s="39">
        <f>VLOOKUP(S17,Sheet8!$A$1:$B$59,2,FALSE)</f>
        <v>3</v>
      </c>
    </row>
    <row r="18" spans="1:20" ht="15" customHeight="1" x14ac:dyDescent="0.25">
      <c r="A18" s="37" t="s">
        <v>193</v>
      </c>
      <c r="B18" s="37" t="s">
        <v>192</v>
      </c>
      <c r="C18" s="38" t="s">
        <v>191</v>
      </c>
      <c r="D18" s="36"/>
      <c r="E18" s="38" t="s">
        <v>75</v>
      </c>
      <c r="F18" s="36"/>
      <c r="G18" s="37" t="s">
        <v>235</v>
      </c>
      <c r="H18" s="38" t="s">
        <v>190</v>
      </c>
      <c r="I18" s="36"/>
      <c r="J18" s="37" t="s">
        <v>40</v>
      </c>
      <c r="K18" s="37" t="s">
        <v>33</v>
      </c>
      <c r="L18" s="4"/>
      <c r="M18" s="37" t="s">
        <v>9</v>
      </c>
      <c r="N18" s="37" t="s">
        <v>33</v>
      </c>
      <c r="O18" s="37" t="s">
        <v>181</v>
      </c>
      <c r="P18" s="37" t="s">
        <v>17</v>
      </c>
      <c r="Q18" s="37" t="s">
        <v>10</v>
      </c>
      <c r="R18" s="37" t="s">
        <v>189</v>
      </c>
      <c r="S18" s="37">
        <v>10</v>
      </c>
      <c r="T18" s="39">
        <f>VLOOKUP(S18,Sheet8!$A$1:$B$59,2,FALSE)</f>
        <v>2</v>
      </c>
    </row>
    <row r="19" spans="1:20" ht="15" customHeight="1" x14ac:dyDescent="0.25">
      <c r="A19" s="37" t="s">
        <v>112</v>
      </c>
      <c r="B19" s="37" t="s">
        <v>111</v>
      </c>
      <c r="C19" s="38" t="s">
        <v>110</v>
      </c>
      <c r="D19" s="36"/>
      <c r="E19" s="38" t="s">
        <v>75</v>
      </c>
      <c r="F19" s="36"/>
      <c r="G19" s="37" t="s">
        <v>235</v>
      </c>
      <c r="H19" s="38" t="s">
        <v>20</v>
      </c>
      <c r="I19" s="36"/>
      <c r="J19" s="37" t="s">
        <v>31</v>
      </c>
      <c r="K19" s="37" t="s">
        <v>39</v>
      </c>
      <c r="L19" s="4"/>
      <c r="M19" s="37" t="s">
        <v>196</v>
      </c>
      <c r="N19" s="37" t="s">
        <v>17</v>
      </c>
      <c r="O19" s="37" t="s">
        <v>108</v>
      </c>
      <c r="P19" s="37" t="s">
        <v>109</v>
      </c>
      <c r="Q19" s="37" t="s">
        <v>108</v>
      </c>
      <c r="R19" s="37" t="s">
        <v>1086</v>
      </c>
      <c r="S19" s="37">
        <v>11</v>
      </c>
      <c r="T19" s="39">
        <f>VLOOKUP(S19,Sheet8!$A$1:$B$59,2,FALSE)</f>
        <v>1</v>
      </c>
    </row>
    <row r="20" spans="1:20" ht="15" customHeight="1" x14ac:dyDescent="0.25">
      <c r="A20" s="37" t="s">
        <v>188</v>
      </c>
      <c r="B20" s="37" t="s">
        <v>187</v>
      </c>
      <c r="C20" s="38" t="s">
        <v>16</v>
      </c>
      <c r="D20" s="36"/>
      <c r="E20" s="38" t="s">
        <v>75</v>
      </c>
      <c r="F20" s="36"/>
      <c r="G20" s="37" t="s">
        <v>235</v>
      </c>
      <c r="H20" s="38" t="s">
        <v>251</v>
      </c>
      <c r="I20" s="36"/>
      <c r="J20" s="37" t="s">
        <v>10</v>
      </c>
      <c r="K20" s="37" t="s">
        <v>25</v>
      </c>
      <c r="L20" s="4"/>
      <c r="M20" s="37" t="s">
        <v>12</v>
      </c>
      <c r="N20" s="37" t="s">
        <v>39</v>
      </c>
      <c r="O20" s="37" t="s">
        <v>186</v>
      </c>
      <c r="P20" s="37" t="s">
        <v>32</v>
      </c>
      <c r="Q20" s="37" t="s">
        <v>43</v>
      </c>
      <c r="R20" s="37" t="s">
        <v>185</v>
      </c>
      <c r="S20" s="37">
        <v>12</v>
      </c>
      <c r="T20" s="39">
        <f>VLOOKUP(S20,Sheet8!$A$1:$B$59,2,FALSE)</f>
        <v>0.99999990000000005</v>
      </c>
    </row>
    <row r="21" spans="1:20" ht="15" customHeight="1" x14ac:dyDescent="0.25">
      <c r="A21" s="37" t="s">
        <v>184</v>
      </c>
      <c r="B21" s="37" t="s">
        <v>183</v>
      </c>
      <c r="C21" s="38" t="s">
        <v>247</v>
      </c>
      <c r="D21" s="36"/>
      <c r="E21" s="38" t="s">
        <v>75</v>
      </c>
      <c r="F21" s="36"/>
      <c r="G21" s="37" t="s">
        <v>235</v>
      </c>
      <c r="H21" s="38" t="s">
        <v>182</v>
      </c>
      <c r="I21" s="36"/>
      <c r="J21" s="37" t="s">
        <v>32</v>
      </c>
      <c r="K21" s="37" t="s">
        <v>181</v>
      </c>
      <c r="L21" s="4"/>
      <c r="M21" s="37" t="s">
        <v>108</v>
      </c>
      <c r="N21" s="37" t="s">
        <v>114</v>
      </c>
      <c r="O21" s="37" t="s">
        <v>384</v>
      </c>
      <c r="P21" s="37" t="s">
        <v>176</v>
      </c>
      <c r="Q21" s="37" t="s">
        <v>33</v>
      </c>
      <c r="R21" s="37" t="s">
        <v>180</v>
      </c>
      <c r="S21" s="37">
        <v>13</v>
      </c>
      <c r="T21" s="39">
        <f>VLOOKUP(S21,Sheet8!$A$1:$B$59,2,FALSE)</f>
        <v>0.99999979999999999</v>
      </c>
    </row>
    <row r="22" spans="1:20" ht="15" customHeight="1" x14ac:dyDescent="0.25">
      <c r="A22" s="37" t="s">
        <v>179</v>
      </c>
      <c r="B22" s="37" t="s">
        <v>178</v>
      </c>
      <c r="C22" s="38" t="s">
        <v>247</v>
      </c>
      <c r="D22" s="36"/>
      <c r="E22" s="38" t="s">
        <v>75</v>
      </c>
      <c r="F22" s="36"/>
      <c r="G22" s="37" t="s">
        <v>235</v>
      </c>
      <c r="H22" s="38" t="s">
        <v>18</v>
      </c>
      <c r="I22" s="36"/>
      <c r="J22" s="37" t="s">
        <v>177</v>
      </c>
      <c r="K22" s="37" t="s">
        <v>176</v>
      </c>
      <c r="L22" s="4"/>
      <c r="M22" s="37" t="s">
        <v>166</v>
      </c>
      <c r="N22" s="37" t="s">
        <v>166</v>
      </c>
      <c r="O22" s="37" t="s">
        <v>171</v>
      </c>
      <c r="P22" s="37" t="s">
        <v>172</v>
      </c>
      <c r="Q22" s="37" t="s">
        <v>38</v>
      </c>
      <c r="R22" s="37" t="s">
        <v>175</v>
      </c>
      <c r="S22" s="37">
        <v>14</v>
      </c>
      <c r="T22" s="39">
        <f>VLOOKUP(S22,Sheet8!$A$1:$B$59,2,FALSE)</f>
        <v>0.99999970000000005</v>
      </c>
    </row>
    <row r="23" spans="1:20" ht="15" customHeight="1" x14ac:dyDescent="0.25">
      <c r="A23" s="37" t="s">
        <v>174</v>
      </c>
      <c r="B23" s="37" t="s">
        <v>173</v>
      </c>
      <c r="C23" s="38" t="s">
        <v>247</v>
      </c>
      <c r="D23" s="36"/>
      <c r="E23" s="38" t="s">
        <v>75</v>
      </c>
      <c r="F23" s="36"/>
      <c r="G23" s="37" t="s">
        <v>235</v>
      </c>
      <c r="H23" s="38" t="s">
        <v>166</v>
      </c>
      <c r="I23" s="36"/>
      <c r="J23" s="37" t="s">
        <v>172</v>
      </c>
      <c r="K23" s="37" t="s">
        <v>171</v>
      </c>
      <c r="L23" s="4"/>
      <c r="M23" s="37" t="s">
        <v>171</v>
      </c>
      <c r="N23" s="37" t="s">
        <v>170</v>
      </c>
      <c r="O23" s="37" t="s">
        <v>44</v>
      </c>
      <c r="P23" s="37" t="s">
        <v>42</v>
      </c>
      <c r="Q23" s="37" t="s">
        <v>124</v>
      </c>
      <c r="R23" s="37" t="s">
        <v>169</v>
      </c>
      <c r="S23" s="37">
        <v>15</v>
      </c>
      <c r="T23" s="39">
        <f>VLOOKUP(S23,Sheet8!$A$1:$B$59,2,FALSE)</f>
        <v>0.99999959999999999</v>
      </c>
    </row>
    <row r="24" spans="1:20" ht="15" customHeight="1" x14ac:dyDescent="0.25">
      <c r="A24" s="37" t="s">
        <v>168</v>
      </c>
      <c r="B24" s="37" t="s">
        <v>167</v>
      </c>
      <c r="C24" s="38" t="s">
        <v>247</v>
      </c>
      <c r="D24" s="36"/>
      <c r="E24" s="38" t="s">
        <v>75</v>
      </c>
      <c r="F24" s="36"/>
      <c r="G24" s="37" t="s">
        <v>235</v>
      </c>
      <c r="H24" s="38" t="s">
        <v>158</v>
      </c>
      <c r="I24" s="36"/>
      <c r="J24" s="37" t="s">
        <v>43</v>
      </c>
      <c r="K24" s="37" t="s">
        <v>391</v>
      </c>
      <c r="L24" s="4"/>
      <c r="M24" s="37" t="s">
        <v>44</v>
      </c>
      <c r="N24" s="37" t="s">
        <v>166</v>
      </c>
      <c r="O24" s="37" t="s">
        <v>389</v>
      </c>
      <c r="P24" s="37" t="s">
        <v>395</v>
      </c>
      <c r="Q24" s="37" t="s">
        <v>44</v>
      </c>
      <c r="R24" s="37" t="s">
        <v>165</v>
      </c>
      <c r="S24" s="37">
        <v>16</v>
      </c>
      <c r="T24" s="39">
        <f>VLOOKUP(S24,Sheet8!$A$1:$B$59,2,FALSE)</f>
        <v>0.99999950000000004</v>
      </c>
    </row>
    <row r="25" spans="1:20" ht="15" customHeight="1" x14ac:dyDescent="0.25">
      <c r="A25" s="37" t="s">
        <v>164</v>
      </c>
      <c r="B25" s="37" t="s">
        <v>163</v>
      </c>
      <c r="C25" s="38" t="s">
        <v>7</v>
      </c>
      <c r="D25" s="36"/>
      <c r="E25" s="38" t="s">
        <v>75</v>
      </c>
      <c r="F25" s="36"/>
      <c r="G25" s="37" t="s">
        <v>235</v>
      </c>
      <c r="H25" s="38" t="s">
        <v>32</v>
      </c>
      <c r="I25" s="36"/>
      <c r="J25" s="37" t="s">
        <v>162</v>
      </c>
      <c r="K25" s="37" t="s">
        <v>124</v>
      </c>
      <c r="L25" s="4"/>
      <c r="M25" s="37" t="s">
        <v>152</v>
      </c>
      <c r="N25" s="37" t="s">
        <v>383</v>
      </c>
      <c r="O25" s="37" t="s">
        <v>50</v>
      </c>
      <c r="P25" s="37" t="s">
        <v>42</v>
      </c>
      <c r="Q25" s="37" t="s">
        <v>17</v>
      </c>
      <c r="R25" s="37" t="s">
        <v>161</v>
      </c>
      <c r="S25" s="37">
        <v>17</v>
      </c>
      <c r="T25" s="39">
        <f>VLOOKUP(S25,Sheet8!$A$1:$B$59,2,FALSE)</f>
        <v>0.99999939999999998</v>
      </c>
    </row>
    <row r="26" spans="1:20" ht="15" customHeight="1" x14ac:dyDescent="0.25">
      <c r="A26" s="37" t="s">
        <v>160</v>
      </c>
      <c r="B26" s="37" t="s">
        <v>159</v>
      </c>
      <c r="C26" s="38" t="s">
        <v>247</v>
      </c>
      <c r="D26" s="36"/>
      <c r="E26" s="38" t="s">
        <v>75</v>
      </c>
      <c r="F26" s="36"/>
      <c r="G26" s="37" t="s">
        <v>235</v>
      </c>
      <c r="H26" s="38" t="s">
        <v>12</v>
      </c>
      <c r="I26" s="36"/>
      <c r="J26" s="37" t="s">
        <v>158</v>
      </c>
      <c r="K26" s="37" t="s">
        <v>152</v>
      </c>
      <c r="L26" s="4"/>
      <c r="M26" s="37" t="s">
        <v>384</v>
      </c>
      <c r="N26" s="37" t="s">
        <v>157</v>
      </c>
      <c r="O26" s="37" t="s">
        <v>48</v>
      </c>
      <c r="P26" s="37" t="s">
        <v>366</v>
      </c>
      <c r="Q26" s="37" t="s">
        <v>354</v>
      </c>
      <c r="R26" s="37" t="s">
        <v>156</v>
      </c>
      <c r="S26" s="37">
        <v>18</v>
      </c>
      <c r="T26" s="39">
        <f>VLOOKUP(S26,Sheet8!$A$1:$B$59,2,FALSE)</f>
        <v>0.99999930000000004</v>
      </c>
    </row>
    <row r="27" spans="1:20" ht="15" customHeight="1" x14ac:dyDescent="0.25">
      <c r="A27" s="37" t="s">
        <v>155</v>
      </c>
      <c r="B27" s="37" t="s">
        <v>154</v>
      </c>
      <c r="C27" s="38" t="s">
        <v>247</v>
      </c>
      <c r="D27" s="36"/>
      <c r="E27" s="38" t="s">
        <v>75</v>
      </c>
      <c r="F27" s="36"/>
      <c r="G27" s="37" t="s">
        <v>235</v>
      </c>
      <c r="H27" s="38" t="s">
        <v>153</v>
      </c>
      <c r="I27" s="36"/>
      <c r="J27" s="37" t="s">
        <v>152</v>
      </c>
      <c r="K27" s="37" t="s">
        <v>383</v>
      </c>
      <c r="L27" s="4"/>
      <c r="M27" s="37" t="s">
        <v>355</v>
      </c>
      <c r="N27" s="37" t="s">
        <v>151</v>
      </c>
      <c r="O27" s="37" t="s">
        <v>53</v>
      </c>
      <c r="P27" s="37" t="s">
        <v>150</v>
      </c>
      <c r="Q27" s="37" t="s">
        <v>149</v>
      </c>
      <c r="R27" s="37" t="s">
        <v>148</v>
      </c>
      <c r="S27" s="37">
        <v>19</v>
      </c>
      <c r="T27" s="39">
        <f>VLOOKUP(S27,Sheet8!$A$1:$B$59,2,FALSE)</f>
        <v>0.99999919999999998</v>
      </c>
    </row>
    <row r="28" spans="1:20" ht="14.1" customHeight="1" x14ac:dyDescent="0.25">
      <c r="A28" s="37" t="s">
        <v>147</v>
      </c>
      <c r="B28" s="37" t="s">
        <v>146</v>
      </c>
      <c r="C28" s="38" t="s">
        <v>132</v>
      </c>
      <c r="D28" s="36"/>
      <c r="E28" s="38" t="s">
        <v>75</v>
      </c>
      <c r="F28" s="36"/>
      <c r="G28" s="37" t="s">
        <v>225</v>
      </c>
      <c r="H28" s="38" t="s">
        <v>390</v>
      </c>
      <c r="I28" s="36"/>
      <c r="J28" s="37" t="s">
        <v>145</v>
      </c>
      <c r="K28" s="37" t="s">
        <v>144</v>
      </c>
      <c r="L28" s="4"/>
      <c r="M28" s="37" t="s">
        <v>143</v>
      </c>
      <c r="N28" s="37" t="s">
        <v>357</v>
      </c>
      <c r="O28" s="37" t="s">
        <v>142</v>
      </c>
      <c r="P28" s="37" t="s">
        <v>231</v>
      </c>
      <c r="Q28" s="37" t="s">
        <v>231</v>
      </c>
      <c r="R28" s="37" t="s">
        <v>231</v>
      </c>
      <c r="S28" s="37">
        <v>3</v>
      </c>
      <c r="T28" s="39">
        <f>VLOOKUP(S28,Sheet8!$A$1:$B$59,2,FALSE)</f>
        <v>10</v>
      </c>
    </row>
    <row r="29" spans="1:20" ht="15" customHeight="1" x14ac:dyDescent="0.25">
      <c r="A29" s="37" t="s">
        <v>141</v>
      </c>
      <c r="B29" s="37" t="s">
        <v>140</v>
      </c>
      <c r="C29" s="38" t="s">
        <v>139</v>
      </c>
      <c r="D29" s="36"/>
      <c r="E29" s="38" t="s">
        <v>75</v>
      </c>
      <c r="F29" s="36"/>
      <c r="G29" s="37" t="s">
        <v>225</v>
      </c>
      <c r="H29" s="38" t="s">
        <v>66</v>
      </c>
      <c r="I29" s="36"/>
      <c r="J29" s="37" t="s">
        <v>138</v>
      </c>
      <c r="K29" s="37" t="s">
        <v>137</v>
      </c>
      <c r="L29" s="4"/>
      <c r="M29" s="37" t="s">
        <v>136</v>
      </c>
      <c r="N29" s="37" t="s">
        <v>135</v>
      </c>
      <c r="O29" s="37" t="s">
        <v>231</v>
      </c>
      <c r="P29" s="37" t="s">
        <v>231</v>
      </c>
      <c r="Q29" s="37" t="s">
        <v>231</v>
      </c>
      <c r="R29" s="37" t="s">
        <v>231</v>
      </c>
      <c r="S29" s="37">
        <v>4</v>
      </c>
      <c r="T29" s="39">
        <f>VLOOKUP(S29,Sheet8!$A$1:$B$59,2,FALSE)</f>
        <v>8</v>
      </c>
    </row>
    <row r="30" spans="1:20" ht="15" customHeight="1" x14ac:dyDescent="0.25">
      <c r="A30" s="37" t="s">
        <v>134</v>
      </c>
      <c r="B30" s="37" t="s">
        <v>133</v>
      </c>
      <c r="C30" s="38" t="s">
        <v>132</v>
      </c>
      <c r="D30" s="36"/>
      <c r="E30" s="38" t="s">
        <v>75</v>
      </c>
      <c r="F30" s="36"/>
      <c r="G30" s="37" t="s">
        <v>225</v>
      </c>
      <c r="H30" s="38" t="s">
        <v>131</v>
      </c>
      <c r="I30" s="36"/>
      <c r="J30" s="37" t="s">
        <v>130</v>
      </c>
      <c r="K30" s="37" t="s">
        <v>129</v>
      </c>
      <c r="L30" s="4"/>
      <c r="M30" s="37" t="s">
        <v>128</v>
      </c>
      <c r="N30" s="37" t="s">
        <v>127</v>
      </c>
      <c r="O30" s="37" t="s">
        <v>231</v>
      </c>
      <c r="P30" s="37" t="s">
        <v>231</v>
      </c>
      <c r="Q30" s="37" t="s">
        <v>231</v>
      </c>
      <c r="R30" s="37" t="s">
        <v>231</v>
      </c>
      <c r="S30" s="37">
        <v>5</v>
      </c>
      <c r="T30" s="39">
        <f>VLOOKUP(S30,Sheet8!$A$1:$B$59,2,FALSE)</f>
        <v>7</v>
      </c>
    </row>
    <row r="31" spans="1:20" ht="15" customHeight="1" x14ac:dyDescent="0.25">
      <c r="A31" s="37" t="s">
        <v>126</v>
      </c>
      <c r="B31" s="37" t="s">
        <v>125</v>
      </c>
      <c r="C31" s="38" t="s">
        <v>247</v>
      </c>
      <c r="D31" s="36"/>
      <c r="E31" s="38" t="s">
        <v>75</v>
      </c>
      <c r="F31" s="36"/>
      <c r="G31" s="37" t="s">
        <v>235</v>
      </c>
      <c r="H31" s="38" t="s">
        <v>108</v>
      </c>
      <c r="I31" s="36"/>
      <c r="J31" s="37" t="s">
        <v>124</v>
      </c>
      <c r="K31" s="37" t="s">
        <v>122</v>
      </c>
      <c r="L31" s="4"/>
      <c r="M31" s="37" t="s">
        <v>123</v>
      </c>
      <c r="N31" s="37" t="s">
        <v>122</v>
      </c>
      <c r="O31" s="37" t="s">
        <v>121</v>
      </c>
      <c r="P31" s="37" t="s">
        <v>370</v>
      </c>
      <c r="Q31" s="37" t="s">
        <v>231</v>
      </c>
      <c r="R31" s="37" t="s">
        <v>231</v>
      </c>
      <c r="S31" s="37">
        <v>20</v>
      </c>
      <c r="T31" s="39">
        <f>VLOOKUP(S31,Sheet8!$A$1:$B$59,2,FALSE)</f>
        <v>0.99999910000000003</v>
      </c>
    </row>
    <row r="32" spans="1:20" ht="15" customHeight="1" x14ac:dyDescent="0.25">
      <c r="A32" s="37" t="s">
        <v>120</v>
      </c>
      <c r="B32" s="37" t="s">
        <v>119</v>
      </c>
      <c r="C32" s="38" t="s">
        <v>247</v>
      </c>
      <c r="D32" s="36"/>
      <c r="E32" s="38" t="s">
        <v>75</v>
      </c>
      <c r="F32" s="36"/>
      <c r="G32" s="37" t="s">
        <v>235</v>
      </c>
      <c r="H32" s="38" t="s">
        <v>118</v>
      </c>
      <c r="I32" s="36"/>
      <c r="J32" s="37" t="s">
        <v>389</v>
      </c>
      <c r="K32" s="37" t="s">
        <v>366</v>
      </c>
      <c r="L32" s="4"/>
      <c r="M32" s="37" t="s">
        <v>378</v>
      </c>
      <c r="N32" s="37" t="s">
        <v>117</v>
      </c>
      <c r="O32" s="37" t="s">
        <v>101</v>
      </c>
      <c r="P32" s="37" t="s">
        <v>387</v>
      </c>
      <c r="Q32" s="37" t="s">
        <v>231</v>
      </c>
      <c r="R32" s="37" t="s">
        <v>231</v>
      </c>
      <c r="S32" s="37">
        <v>21</v>
      </c>
      <c r="T32" s="39">
        <f>VLOOKUP(S32,Sheet8!$A$1:$B$59,2,FALSE)</f>
        <v>0.99999899999999997</v>
      </c>
    </row>
    <row r="33" spans="1:20" ht="15" customHeight="1" x14ac:dyDescent="0.25">
      <c r="A33" s="37" t="s">
        <v>116</v>
      </c>
      <c r="B33" s="37" t="s">
        <v>115</v>
      </c>
      <c r="C33" s="38" t="s">
        <v>16</v>
      </c>
      <c r="D33" s="36"/>
      <c r="E33" s="38" t="s">
        <v>75</v>
      </c>
      <c r="F33" s="36"/>
      <c r="G33" s="37" t="s">
        <v>235</v>
      </c>
      <c r="H33" s="38" t="s">
        <v>114</v>
      </c>
      <c r="I33" s="36"/>
      <c r="J33" s="37" t="s">
        <v>391</v>
      </c>
      <c r="K33" s="37" t="s">
        <v>383</v>
      </c>
      <c r="L33" s="4"/>
      <c r="M33" s="37" t="s">
        <v>372</v>
      </c>
      <c r="N33" s="37" t="s">
        <v>382</v>
      </c>
      <c r="O33" s="37" t="s">
        <v>51</v>
      </c>
      <c r="P33" s="37" t="s">
        <v>113</v>
      </c>
      <c r="Q33" s="37" t="s">
        <v>231</v>
      </c>
      <c r="R33" s="37" t="s">
        <v>231</v>
      </c>
      <c r="S33" s="37">
        <v>22</v>
      </c>
      <c r="T33" s="39">
        <f>VLOOKUP(S33,Sheet8!$A$1:$B$59,2,FALSE)</f>
        <v>0.99999889999999902</v>
      </c>
    </row>
    <row r="34" spans="1:20" ht="15" customHeight="1" x14ac:dyDescent="0.25">
      <c r="A34" s="37" t="s">
        <v>107</v>
      </c>
      <c r="B34" s="37" t="s">
        <v>106</v>
      </c>
      <c r="C34" s="38" t="s">
        <v>29</v>
      </c>
      <c r="D34" s="36"/>
      <c r="E34" s="38" t="s">
        <v>75</v>
      </c>
      <c r="F34" s="36"/>
      <c r="G34" s="37" t="s">
        <v>235</v>
      </c>
      <c r="H34" s="38" t="s">
        <v>395</v>
      </c>
      <c r="I34" s="36"/>
      <c r="J34" s="37" t="s">
        <v>369</v>
      </c>
      <c r="K34" s="37" t="s">
        <v>369</v>
      </c>
      <c r="L34" s="4"/>
      <c r="M34" s="37" t="s">
        <v>355</v>
      </c>
      <c r="N34" s="37" t="s">
        <v>377</v>
      </c>
      <c r="O34" s="37" t="s">
        <v>394</v>
      </c>
      <c r="P34" s="37" t="s">
        <v>370</v>
      </c>
      <c r="Q34" s="37" t="s">
        <v>231</v>
      </c>
      <c r="R34" s="37" t="s">
        <v>231</v>
      </c>
      <c r="S34" s="37">
        <v>23</v>
      </c>
      <c r="T34" s="39">
        <f>VLOOKUP(S34,Sheet8!$A$1:$B$59,2,FALSE)</f>
        <v>0.99999879999999897</v>
      </c>
    </row>
    <row r="35" spans="1:20" ht="15" customHeight="1" x14ac:dyDescent="0.25">
      <c r="A35" s="37" t="s">
        <v>393</v>
      </c>
      <c r="B35" s="37" t="s">
        <v>392</v>
      </c>
      <c r="C35" s="38" t="s">
        <v>247</v>
      </c>
      <c r="D35" s="36"/>
      <c r="E35" s="38" t="s">
        <v>75</v>
      </c>
      <c r="F35" s="36"/>
      <c r="G35" s="37" t="s">
        <v>235</v>
      </c>
      <c r="H35" s="38" t="s">
        <v>43</v>
      </c>
      <c r="I35" s="36"/>
      <c r="J35" s="37" t="s">
        <v>391</v>
      </c>
      <c r="K35" s="37" t="s">
        <v>390</v>
      </c>
      <c r="L35" s="4"/>
      <c r="M35" s="37" t="s">
        <v>389</v>
      </c>
      <c r="N35" s="37" t="s">
        <v>388</v>
      </c>
      <c r="O35" s="37" t="s">
        <v>387</v>
      </c>
      <c r="P35" s="37" t="s">
        <v>354</v>
      </c>
      <c r="Q35" s="37" t="s">
        <v>231</v>
      </c>
      <c r="R35" s="37" t="s">
        <v>231</v>
      </c>
      <c r="S35" s="37">
        <v>24</v>
      </c>
      <c r="T35" s="39">
        <f>VLOOKUP(S35,Sheet8!$A$1:$B$59,2,FALSE)</f>
        <v>0.99999869999999902</v>
      </c>
    </row>
    <row r="36" spans="1:20" ht="15" customHeight="1" x14ac:dyDescent="0.25">
      <c r="A36" s="37" t="s">
        <v>386</v>
      </c>
      <c r="B36" s="37" t="s">
        <v>385</v>
      </c>
      <c r="C36" s="38" t="s">
        <v>247</v>
      </c>
      <c r="D36" s="36"/>
      <c r="E36" s="38" t="s">
        <v>75</v>
      </c>
      <c r="F36" s="36"/>
      <c r="G36" s="37" t="s">
        <v>235</v>
      </c>
      <c r="H36" s="38" t="s">
        <v>384</v>
      </c>
      <c r="I36" s="36"/>
      <c r="J36" s="37" t="s">
        <v>383</v>
      </c>
      <c r="K36" s="37" t="s">
        <v>375</v>
      </c>
      <c r="L36" s="4"/>
      <c r="M36" s="37" t="s">
        <v>382</v>
      </c>
      <c r="N36" s="37" t="s">
        <v>364</v>
      </c>
      <c r="O36" s="37" t="s">
        <v>49</v>
      </c>
      <c r="P36" s="37" t="s">
        <v>365</v>
      </c>
      <c r="Q36" s="37" t="s">
        <v>231</v>
      </c>
      <c r="R36" s="37" t="s">
        <v>231</v>
      </c>
      <c r="S36" s="37">
        <v>25</v>
      </c>
      <c r="T36" s="39">
        <f>VLOOKUP(S36,Sheet8!$A$1:$B$59,2,FALSE)</f>
        <v>0.99999859999999896</v>
      </c>
    </row>
    <row r="37" spans="1:20" ht="15" customHeight="1" x14ac:dyDescent="0.25">
      <c r="A37" s="37" t="s">
        <v>381</v>
      </c>
      <c r="B37" s="37" t="s">
        <v>380</v>
      </c>
      <c r="C37" s="38" t="s">
        <v>379</v>
      </c>
      <c r="D37" s="36"/>
      <c r="E37" s="38" t="s">
        <v>75</v>
      </c>
      <c r="F37" s="36"/>
      <c r="G37" s="37" t="s">
        <v>235</v>
      </c>
      <c r="H37" s="38" t="s">
        <v>378</v>
      </c>
      <c r="I37" s="36"/>
      <c r="J37" s="37" t="s">
        <v>377</v>
      </c>
      <c r="K37" s="37" t="s">
        <v>356</v>
      </c>
      <c r="L37" s="4"/>
      <c r="M37" s="37" t="s">
        <v>357</v>
      </c>
      <c r="N37" s="37" t="s">
        <v>376</v>
      </c>
      <c r="O37" s="37" t="s">
        <v>375</v>
      </c>
      <c r="P37" s="37" t="s">
        <v>357</v>
      </c>
      <c r="Q37" s="37" t="s">
        <v>231</v>
      </c>
      <c r="R37" s="37" t="s">
        <v>231</v>
      </c>
      <c r="S37" s="37">
        <v>26</v>
      </c>
      <c r="T37" s="39">
        <f>VLOOKUP(S37,Sheet8!$A$1:$B$59,2,FALSE)</f>
        <v>0.99999849999999901</v>
      </c>
    </row>
    <row r="38" spans="1:20" ht="15" customHeight="1" x14ac:dyDescent="0.25">
      <c r="A38" s="37" t="s">
        <v>374</v>
      </c>
      <c r="B38" s="37" t="s">
        <v>373</v>
      </c>
      <c r="C38" s="38" t="s">
        <v>247</v>
      </c>
      <c r="D38" s="36"/>
      <c r="E38" s="38" t="s">
        <v>75</v>
      </c>
      <c r="F38" s="36"/>
      <c r="G38" s="37" t="s">
        <v>235</v>
      </c>
      <c r="H38" s="38" t="s">
        <v>372</v>
      </c>
      <c r="I38" s="36"/>
      <c r="J38" s="37" t="s">
        <v>371</v>
      </c>
      <c r="K38" s="37" t="s">
        <v>364</v>
      </c>
      <c r="L38" s="4"/>
      <c r="M38" s="37" t="s">
        <v>370</v>
      </c>
      <c r="N38" s="37" t="s">
        <v>364</v>
      </c>
      <c r="O38" s="37" t="s">
        <v>57</v>
      </c>
      <c r="P38" s="37" t="s">
        <v>369</v>
      </c>
      <c r="Q38" s="37" t="s">
        <v>231</v>
      </c>
      <c r="R38" s="37" t="s">
        <v>231</v>
      </c>
      <c r="S38" s="37">
        <v>27</v>
      </c>
      <c r="T38" s="39">
        <f>VLOOKUP(S38,Sheet8!$A$1:$B$59,2,FALSE)</f>
        <v>0.99999839999999895</v>
      </c>
    </row>
    <row r="39" spans="1:20" ht="15" customHeight="1" x14ac:dyDescent="0.25">
      <c r="A39" s="37" t="s">
        <v>368</v>
      </c>
      <c r="B39" s="37" t="s">
        <v>367</v>
      </c>
      <c r="C39" s="38" t="s">
        <v>247</v>
      </c>
      <c r="D39" s="36"/>
      <c r="E39" s="38" t="s">
        <v>75</v>
      </c>
      <c r="F39" s="36"/>
      <c r="G39" s="37" t="s">
        <v>235</v>
      </c>
      <c r="H39" s="38" t="s">
        <v>366</v>
      </c>
      <c r="I39" s="36"/>
      <c r="J39" s="37" t="s">
        <v>365</v>
      </c>
      <c r="K39" s="37" t="s">
        <v>53</v>
      </c>
      <c r="L39" s="4"/>
      <c r="M39" s="37" t="s">
        <v>364</v>
      </c>
      <c r="N39" s="37" t="s">
        <v>363</v>
      </c>
      <c r="O39" s="37" t="s">
        <v>362</v>
      </c>
      <c r="P39" s="37" t="s">
        <v>361</v>
      </c>
      <c r="Q39" s="37" t="s">
        <v>231</v>
      </c>
      <c r="R39" s="37" t="s">
        <v>231</v>
      </c>
      <c r="S39" s="37">
        <v>28</v>
      </c>
      <c r="T39" s="39">
        <f>VLOOKUP(S39,Sheet8!$A$1:$B$59,2,FALSE)</f>
        <v>0.99999829999999901</v>
      </c>
    </row>
    <row r="40" spans="1:20" ht="15" customHeight="1" x14ac:dyDescent="0.25">
      <c r="A40" s="37" t="s">
        <v>77</v>
      </c>
      <c r="B40" s="37" t="s">
        <v>76</v>
      </c>
      <c r="C40" s="38" t="s">
        <v>247</v>
      </c>
      <c r="D40" s="36"/>
      <c r="E40" s="38" t="s">
        <v>75</v>
      </c>
      <c r="F40" s="36"/>
      <c r="G40" s="37" t="s">
        <v>235</v>
      </c>
      <c r="H40" s="38" t="s">
        <v>74</v>
      </c>
      <c r="I40" s="36"/>
      <c r="J40" s="37" t="s">
        <v>73</v>
      </c>
      <c r="K40" s="37" t="s">
        <v>231</v>
      </c>
      <c r="L40" s="4"/>
      <c r="M40" s="37" t="s">
        <v>231</v>
      </c>
      <c r="N40" s="37" t="s">
        <v>231</v>
      </c>
      <c r="O40" s="37" t="s">
        <v>231</v>
      </c>
      <c r="P40" s="37" t="s">
        <v>231</v>
      </c>
      <c r="Q40" s="37" t="s">
        <v>231</v>
      </c>
      <c r="R40" s="37" t="s">
        <v>231</v>
      </c>
      <c r="S40" s="37">
        <v>29</v>
      </c>
      <c r="T40" s="39">
        <f>VLOOKUP(S40,Sheet8!$A$1:$B$59,2,FALSE)</f>
        <v>0.99999819999999895</v>
      </c>
    </row>
  </sheetData>
  <mergeCells count="108">
    <mergeCell ref="C40:D40"/>
    <mergeCell ref="E38:F38"/>
    <mergeCell ref="H38:I38"/>
    <mergeCell ref="C39:D39"/>
    <mergeCell ref="E39:F39"/>
    <mergeCell ref="H39:I39"/>
    <mergeCell ref="E40:F40"/>
    <mergeCell ref="H40:I40"/>
    <mergeCell ref="C35:D35"/>
    <mergeCell ref="E35:F35"/>
    <mergeCell ref="H35:I35"/>
    <mergeCell ref="C36:D36"/>
    <mergeCell ref="E36:F36"/>
    <mergeCell ref="H36:I36"/>
    <mergeCell ref="C37:D37"/>
    <mergeCell ref="C38:D38"/>
    <mergeCell ref="E37:F37"/>
    <mergeCell ref="H37:I37"/>
    <mergeCell ref="C32:D32"/>
    <mergeCell ref="E32:F32"/>
    <mergeCell ref="H32:I32"/>
    <mergeCell ref="C33:D33"/>
    <mergeCell ref="E33:F33"/>
    <mergeCell ref="H33:I33"/>
    <mergeCell ref="C34:D34"/>
    <mergeCell ref="E34:F34"/>
    <mergeCell ref="H34:I34"/>
    <mergeCell ref="C29:D29"/>
    <mergeCell ref="E29:F29"/>
    <mergeCell ref="H29:I29"/>
    <mergeCell ref="C30:D30"/>
    <mergeCell ref="E30:F30"/>
    <mergeCell ref="H30:I30"/>
    <mergeCell ref="C31:D31"/>
    <mergeCell ref="E31:F31"/>
    <mergeCell ref="H31:I31"/>
    <mergeCell ref="C26:D26"/>
    <mergeCell ref="E26:F26"/>
    <mergeCell ref="H26:I26"/>
    <mergeCell ref="C27:D27"/>
    <mergeCell ref="E27:F27"/>
    <mergeCell ref="H27:I27"/>
    <mergeCell ref="C28:D28"/>
    <mergeCell ref="E28:F28"/>
    <mergeCell ref="H28:I28"/>
    <mergeCell ref="C23:D23"/>
    <mergeCell ref="E23:F23"/>
    <mergeCell ref="H23:I23"/>
    <mergeCell ref="C24:D24"/>
    <mergeCell ref="E24:F24"/>
    <mergeCell ref="H24:I24"/>
    <mergeCell ref="C25:D25"/>
    <mergeCell ref="E25:F25"/>
    <mergeCell ref="H25:I25"/>
    <mergeCell ref="C20:D20"/>
    <mergeCell ref="E20:F20"/>
    <mergeCell ref="H20:I20"/>
    <mergeCell ref="C21:D21"/>
    <mergeCell ref="E21:F21"/>
    <mergeCell ref="H21:I21"/>
    <mergeCell ref="C22:D22"/>
    <mergeCell ref="E22:F22"/>
    <mergeCell ref="H22:I22"/>
    <mergeCell ref="C17:D17"/>
    <mergeCell ref="E17:F17"/>
    <mergeCell ref="H17:I17"/>
    <mergeCell ref="C18:D18"/>
    <mergeCell ref="E18:F18"/>
    <mergeCell ref="H18:I18"/>
    <mergeCell ref="C19:D19"/>
    <mergeCell ref="E19:F19"/>
    <mergeCell ref="H19:I19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C11:D11"/>
    <mergeCell ref="E11:F11"/>
    <mergeCell ref="H11:I11"/>
    <mergeCell ref="C12:D12"/>
    <mergeCell ref="E12:F12"/>
    <mergeCell ref="H12:I12"/>
    <mergeCell ref="C13:D13"/>
    <mergeCell ref="E13:F13"/>
    <mergeCell ref="H13:I13"/>
    <mergeCell ref="C8:D8"/>
    <mergeCell ref="E8:F8"/>
    <mergeCell ref="H8:I8"/>
    <mergeCell ref="C9:D9"/>
    <mergeCell ref="E9:F9"/>
    <mergeCell ref="H9:I9"/>
    <mergeCell ref="C10:D10"/>
    <mergeCell ref="E10:F10"/>
    <mergeCell ref="H10:I10"/>
    <mergeCell ref="F1:H3"/>
    <mergeCell ref="A2:C2"/>
    <mergeCell ref="L2:S2"/>
    <mergeCell ref="C6:D6"/>
    <mergeCell ref="E6:F6"/>
    <mergeCell ref="H6:I6"/>
    <mergeCell ref="C7:D7"/>
    <mergeCell ref="E7:F7"/>
    <mergeCell ref="H7:I7"/>
  </mergeCells>
  <phoneticPr fontId="7" type="noConversion"/>
  <pageMargins left="0.39370078740157499" right="0.39370078740157499" top="0.39370078740157499" bottom="1.0916181102362199" header="0.39370078740157499" footer="0.39370078740157499"/>
  <pageSetup paperSize="9" orientation="landscape" horizontalDpi="300" verticalDpi="300"/>
  <headerFooter alignWithMargins="0">
    <oddFooter>&amp;L&amp;"Arial,Regular"&amp;10Page &amp;P &amp;R&amp;"Arial,Regular"&amp;10 Printed at 8/28/2017 10:11:07 AM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showGridLines="0" workbookViewId="0">
      <pane ySplit="4" topLeftCell="A5" activePane="bottomLeft" state="frozen"/>
      <selection pane="bottomLeft" activeCell="A6" sqref="A6:U6"/>
    </sheetView>
  </sheetViews>
  <sheetFormatPr defaultColWidth="8.85546875" defaultRowHeight="15" x14ac:dyDescent="0.25"/>
  <cols>
    <col min="1" max="1" width="6.7109375" customWidth="1"/>
    <col min="2" max="2" width="32.42578125" customWidth="1"/>
    <col min="3" max="3" width="15.85546875" customWidth="1"/>
    <col min="4" max="4" width="3.42578125" customWidth="1"/>
    <col min="5" max="5" width="10.42578125" customWidth="1"/>
    <col min="6" max="6" width="5.42578125" customWidth="1"/>
    <col min="7" max="7" width="0" hidden="1" customWidth="1"/>
    <col min="8" max="8" width="6.42578125" customWidth="1"/>
    <col min="9" max="9" width="1.42578125" customWidth="1"/>
    <col min="10" max="10" width="4.85546875" customWidth="1"/>
    <col min="11" max="12" width="6.42578125" customWidth="1"/>
    <col min="13" max="13" width="0" hidden="1" customWidth="1"/>
    <col min="14" max="18" width="6.42578125" customWidth="1"/>
    <col min="19" max="19" width="9" customWidth="1"/>
    <col min="20" max="20" width="5.85546875" customWidth="1"/>
    <col min="21" max="21" width="6" customWidth="1"/>
    <col min="22" max="22" width="3.7109375" customWidth="1"/>
  </cols>
  <sheetData>
    <row r="1" spans="1:21" ht="0.6" customHeight="1" x14ac:dyDescent="0.25">
      <c r="G1" s="15"/>
      <c r="H1" s="15"/>
      <c r="I1" s="15"/>
    </row>
    <row r="2" spans="1:21" ht="34.35" customHeight="1" x14ac:dyDescent="0.25">
      <c r="A2" s="16" t="s">
        <v>205</v>
      </c>
      <c r="B2" s="15"/>
      <c r="C2" s="15"/>
      <c r="G2" s="15"/>
      <c r="H2" s="15"/>
      <c r="I2" s="15"/>
      <c r="M2" s="17" t="s">
        <v>206</v>
      </c>
      <c r="N2" s="15"/>
      <c r="O2" s="15"/>
      <c r="P2" s="15"/>
      <c r="Q2" s="15"/>
      <c r="R2" s="15"/>
      <c r="S2" s="15"/>
      <c r="T2" s="15"/>
    </row>
    <row r="3" spans="1:21" ht="7.7" customHeight="1" x14ac:dyDescent="0.25">
      <c r="G3" s="15"/>
      <c r="H3" s="15"/>
      <c r="I3" s="15"/>
    </row>
    <row r="4" spans="1:21" ht="5.0999999999999996" customHeight="1" x14ac:dyDescent="0.25"/>
    <row r="5" spans="1:21" ht="5.0999999999999996" customHeight="1" x14ac:dyDescent="0.25"/>
    <row r="6" spans="1:21" ht="28.5" x14ac:dyDescent="0.25">
      <c r="A6" s="26" t="s">
        <v>207</v>
      </c>
      <c r="B6" s="26" t="s">
        <v>208</v>
      </c>
      <c r="C6" s="27" t="s">
        <v>209</v>
      </c>
      <c r="D6" s="28"/>
      <c r="E6" s="26" t="s">
        <v>210</v>
      </c>
      <c r="F6" s="26" t="s">
        <v>211</v>
      </c>
      <c r="G6" s="29"/>
      <c r="H6" s="26" t="s">
        <v>212</v>
      </c>
      <c r="I6" s="27" t="s">
        <v>213</v>
      </c>
      <c r="J6" s="28"/>
      <c r="K6" s="26" t="s">
        <v>214</v>
      </c>
      <c r="L6" s="26" t="s">
        <v>215</v>
      </c>
      <c r="M6" s="29"/>
      <c r="N6" s="26" t="s">
        <v>216</v>
      </c>
      <c r="O6" s="26" t="s">
        <v>217</v>
      </c>
      <c r="P6" s="26" t="s">
        <v>218</v>
      </c>
      <c r="Q6" s="26" t="s">
        <v>219</v>
      </c>
      <c r="R6" s="26" t="s">
        <v>613</v>
      </c>
      <c r="S6" s="26" t="s">
        <v>220</v>
      </c>
      <c r="T6" s="26" t="s">
        <v>221</v>
      </c>
      <c r="U6" s="26" t="s">
        <v>1041</v>
      </c>
    </row>
    <row r="7" spans="1:21" x14ac:dyDescent="0.25">
      <c r="A7" s="2" t="s">
        <v>222</v>
      </c>
      <c r="B7" s="2" t="s">
        <v>223</v>
      </c>
      <c r="C7" s="12" t="s">
        <v>224</v>
      </c>
      <c r="D7" s="13"/>
      <c r="E7" s="2" t="s">
        <v>206</v>
      </c>
      <c r="F7" s="2" t="s">
        <v>225</v>
      </c>
      <c r="H7" s="2" t="s">
        <v>226</v>
      </c>
      <c r="I7" s="12" t="s">
        <v>227</v>
      </c>
      <c r="J7" s="13"/>
      <c r="K7" s="2" t="s">
        <v>228</v>
      </c>
      <c r="L7" s="2" t="s">
        <v>229</v>
      </c>
      <c r="N7" s="2" t="s">
        <v>230</v>
      </c>
      <c r="O7" s="2" t="s">
        <v>230</v>
      </c>
      <c r="P7" s="2" t="s">
        <v>229</v>
      </c>
      <c r="Q7" s="2" t="s">
        <v>231</v>
      </c>
      <c r="R7" s="2" t="s">
        <v>231</v>
      </c>
      <c r="S7" s="2" t="s">
        <v>232</v>
      </c>
      <c r="T7" s="2">
        <v>1</v>
      </c>
      <c r="U7" s="2">
        <f>VLOOKUP(T7,Sheet8!$A$1:$B$59,2,FALSE)</f>
        <v>15</v>
      </c>
    </row>
    <row r="8" spans="1:21" x14ac:dyDescent="0.25">
      <c r="A8" s="2" t="s">
        <v>233</v>
      </c>
      <c r="B8" s="2" t="s">
        <v>234</v>
      </c>
      <c r="C8" s="12" t="s">
        <v>224</v>
      </c>
      <c r="D8" s="13"/>
      <c r="E8" s="2" t="s">
        <v>206</v>
      </c>
      <c r="F8" s="2" t="s">
        <v>235</v>
      </c>
      <c r="H8" s="2" t="s">
        <v>236</v>
      </c>
      <c r="I8" s="12" t="s">
        <v>237</v>
      </c>
      <c r="J8" s="13"/>
      <c r="K8" s="2" t="s">
        <v>238</v>
      </c>
      <c r="L8" s="2" t="s">
        <v>239</v>
      </c>
      <c r="N8" s="2" t="s">
        <v>240</v>
      </c>
      <c r="O8" s="2" t="s">
        <v>241</v>
      </c>
      <c r="P8" s="2" t="s">
        <v>242</v>
      </c>
      <c r="Q8" s="2" t="s">
        <v>243</v>
      </c>
      <c r="R8" s="2" t="s">
        <v>249</v>
      </c>
      <c r="S8" s="2" t="s">
        <v>244</v>
      </c>
      <c r="T8" s="2">
        <v>1</v>
      </c>
      <c r="U8" s="2">
        <f>VLOOKUP(T8,Sheet8!$A$1:$B$59,2,FALSE)</f>
        <v>15</v>
      </c>
    </row>
    <row r="9" spans="1:21" x14ac:dyDescent="0.25">
      <c r="A9" s="2" t="s">
        <v>245</v>
      </c>
      <c r="B9" s="2" t="s">
        <v>246</v>
      </c>
      <c r="C9" s="12" t="s">
        <v>247</v>
      </c>
      <c r="D9" s="13"/>
      <c r="E9" s="2" t="s">
        <v>206</v>
      </c>
      <c r="F9" s="2" t="s">
        <v>235</v>
      </c>
      <c r="H9" s="2" t="s">
        <v>248</v>
      </c>
      <c r="I9" s="12" t="s">
        <v>239</v>
      </c>
      <c r="J9" s="13"/>
      <c r="K9" s="2" t="s">
        <v>249</v>
      </c>
      <c r="L9" s="2" t="s">
        <v>250</v>
      </c>
      <c r="N9" s="2" t="s">
        <v>227</v>
      </c>
      <c r="O9" s="2" t="s">
        <v>240</v>
      </c>
      <c r="P9" s="2" t="s">
        <v>251</v>
      </c>
      <c r="Q9" s="2" t="s">
        <v>227</v>
      </c>
      <c r="R9" s="2" t="s">
        <v>512</v>
      </c>
      <c r="S9" s="2" t="s">
        <v>0</v>
      </c>
      <c r="T9" s="2">
        <v>2</v>
      </c>
      <c r="U9" s="2">
        <f>VLOOKUP(T9,Sheet8!$A$1:$B$59,2,FALSE)</f>
        <v>12</v>
      </c>
    </row>
    <row r="10" spans="1:21" x14ac:dyDescent="0.25">
      <c r="A10" s="2" t="s">
        <v>1</v>
      </c>
      <c r="B10" s="2" t="s">
        <v>2</v>
      </c>
      <c r="C10" s="12" t="s">
        <v>247</v>
      </c>
      <c r="D10" s="13"/>
      <c r="E10" s="2" t="s">
        <v>206</v>
      </c>
      <c r="F10" s="2" t="s">
        <v>235</v>
      </c>
      <c r="H10" s="2" t="s">
        <v>249</v>
      </c>
      <c r="I10" s="12" t="s">
        <v>3</v>
      </c>
      <c r="J10" s="13"/>
      <c r="K10" s="2" t="s">
        <v>227</v>
      </c>
      <c r="L10" s="2" t="s">
        <v>241</v>
      </c>
      <c r="N10" s="2" t="s">
        <v>251</v>
      </c>
      <c r="O10" s="2" t="s">
        <v>229</v>
      </c>
      <c r="P10" s="2" t="s">
        <v>241</v>
      </c>
      <c r="Q10" s="2" t="s">
        <v>242</v>
      </c>
      <c r="R10" s="2" t="s">
        <v>240</v>
      </c>
      <c r="S10" s="2" t="s">
        <v>4</v>
      </c>
      <c r="T10" s="2">
        <v>3</v>
      </c>
      <c r="U10" s="2">
        <f>VLOOKUP(T10,Sheet8!$A$1:$B$59,2,FALSE)</f>
        <v>10</v>
      </c>
    </row>
    <row r="11" spans="1:21" x14ac:dyDescent="0.25">
      <c r="A11" s="2" t="s">
        <v>5</v>
      </c>
      <c r="B11" s="2" t="s">
        <v>6</v>
      </c>
      <c r="C11" s="12" t="s">
        <v>7</v>
      </c>
      <c r="D11" s="13"/>
      <c r="E11" s="2" t="s">
        <v>206</v>
      </c>
      <c r="F11" s="2" t="s">
        <v>235</v>
      </c>
      <c r="H11" s="2" t="s">
        <v>3</v>
      </c>
      <c r="I11" s="12" t="s">
        <v>240</v>
      </c>
      <c r="J11" s="13"/>
      <c r="K11" s="2" t="s">
        <v>8</v>
      </c>
      <c r="L11" s="2" t="s">
        <v>9</v>
      </c>
      <c r="N11" s="2" t="s">
        <v>10</v>
      </c>
      <c r="O11" s="2" t="s">
        <v>8</v>
      </c>
      <c r="P11" s="2" t="s">
        <v>11</v>
      </c>
      <c r="Q11" s="2" t="s">
        <v>12</v>
      </c>
      <c r="R11" s="2" t="s">
        <v>501</v>
      </c>
      <c r="S11" s="2" t="s">
        <v>13</v>
      </c>
      <c r="T11" s="2">
        <v>4</v>
      </c>
      <c r="U11" s="2">
        <f>VLOOKUP(T11,Sheet8!$A$1:$B$59,2,FALSE)</f>
        <v>8</v>
      </c>
    </row>
    <row r="12" spans="1:21" x14ac:dyDescent="0.25">
      <c r="A12" s="2" t="s">
        <v>14</v>
      </c>
      <c r="B12" s="2" t="s">
        <v>15</v>
      </c>
      <c r="C12" s="24" t="s">
        <v>16</v>
      </c>
      <c r="D12" s="25"/>
      <c r="E12" s="2" t="s">
        <v>206</v>
      </c>
      <c r="F12" s="2" t="s">
        <v>235</v>
      </c>
      <c r="H12" s="2" t="s">
        <v>17</v>
      </c>
      <c r="I12" s="12" t="s">
        <v>240</v>
      </c>
      <c r="J12" s="13"/>
      <c r="K12" s="2" t="s">
        <v>18</v>
      </c>
      <c r="L12" s="2" t="s">
        <v>19</v>
      </c>
      <c r="N12" s="2" t="s">
        <v>18</v>
      </c>
      <c r="O12" s="2" t="s">
        <v>12</v>
      </c>
      <c r="P12" s="2" t="s">
        <v>20</v>
      </c>
      <c r="Q12" s="2" t="s">
        <v>250</v>
      </c>
      <c r="R12" s="2" t="s">
        <v>8</v>
      </c>
      <c r="S12" s="2" t="s">
        <v>21</v>
      </c>
      <c r="T12" s="2">
        <v>5</v>
      </c>
      <c r="U12" s="2">
        <f>VLOOKUP(T12,Sheet8!$A$1:$B$59,2,FALSE)</f>
        <v>7</v>
      </c>
    </row>
    <row r="13" spans="1:21" x14ac:dyDescent="0.25">
      <c r="A13" s="2" t="s">
        <v>22</v>
      </c>
      <c r="B13" s="2" t="s">
        <v>23</v>
      </c>
      <c r="C13" s="24" t="s">
        <v>16</v>
      </c>
      <c r="D13" s="25"/>
      <c r="E13" s="2" t="s">
        <v>206</v>
      </c>
      <c r="F13" s="2" t="s">
        <v>235</v>
      </c>
      <c r="H13" s="2" t="s">
        <v>20</v>
      </c>
      <c r="I13" s="12" t="s">
        <v>24</v>
      </c>
      <c r="J13" s="13"/>
      <c r="K13" s="2" t="s">
        <v>11</v>
      </c>
      <c r="L13" s="2" t="s">
        <v>17</v>
      </c>
      <c r="N13" s="2" t="s">
        <v>25</v>
      </c>
      <c r="O13" s="2" t="s">
        <v>11</v>
      </c>
      <c r="P13" s="2" t="s">
        <v>8</v>
      </c>
      <c r="Q13" s="2" t="s">
        <v>9</v>
      </c>
      <c r="R13" s="2" t="s">
        <v>11</v>
      </c>
      <c r="S13" s="2" t="s">
        <v>26</v>
      </c>
      <c r="T13" s="2">
        <v>6</v>
      </c>
      <c r="U13" s="2">
        <f>VLOOKUP(T13,Sheet8!$A$1:$B$59,2,FALSE)</f>
        <v>6</v>
      </c>
    </row>
    <row r="14" spans="1:21" x14ac:dyDescent="0.25">
      <c r="A14" s="2" t="s">
        <v>27</v>
      </c>
      <c r="B14" s="2" t="s">
        <v>28</v>
      </c>
      <c r="C14" s="12" t="s">
        <v>29</v>
      </c>
      <c r="D14" s="13"/>
      <c r="E14" s="2" t="s">
        <v>206</v>
      </c>
      <c r="F14" s="2" t="s">
        <v>235</v>
      </c>
      <c r="H14" s="2" t="s">
        <v>30</v>
      </c>
      <c r="I14" s="12" t="s">
        <v>11</v>
      </c>
      <c r="J14" s="13"/>
      <c r="K14" s="2" t="s">
        <v>10</v>
      </c>
      <c r="L14" s="2" t="s">
        <v>18</v>
      </c>
      <c r="N14" s="2" t="s">
        <v>31</v>
      </c>
      <c r="O14" s="2" t="s">
        <v>31</v>
      </c>
      <c r="P14" s="2" t="s">
        <v>32</v>
      </c>
      <c r="Q14" s="2" t="s">
        <v>33</v>
      </c>
      <c r="R14" s="2" t="s">
        <v>181</v>
      </c>
      <c r="S14" s="2" t="s">
        <v>34</v>
      </c>
      <c r="T14" s="2">
        <v>7</v>
      </c>
      <c r="U14" s="2">
        <f>VLOOKUP(T14,Sheet8!$A$1:$B$59,2,FALSE)</f>
        <v>5</v>
      </c>
    </row>
    <row r="15" spans="1:21" x14ac:dyDescent="0.25">
      <c r="A15" s="2" t="s">
        <v>35</v>
      </c>
      <c r="B15" s="2" t="s">
        <v>36</v>
      </c>
      <c r="C15" s="12" t="s">
        <v>37</v>
      </c>
      <c r="D15" s="13"/>
      <c r="E15" s="2" t="s">
        <v>206</v>
      </c>
      <c r="F15" s="2" t="s">
        <v>235</v>
      </c>
      <c r="H15" s="2" t="s">
        <v>38</v>
      </c>
      <c r="I15" s="12" t="s">
        <v>39</v>
      </c>
      <c r="J15" s="13"/>
      <c r="K15" s="2" t="s">
        <v>40</v>
      </c>
      <c r="L15" s="2" t="s">
        <v>38</v>
      </c>
      <c r="N15" s="2" t="s">
        <v>41</v>
      </c>
      <c r="O15" s="2" t="s">
        <v>42</v>
      </c>
      <c r="P15" s="2" t="s">
        <v>43</v>
      </c>
      <c r="Q15" s="2" t="s">
        <v>44</v>
      </c>
      <c r="R15" s="2" t="s">
        <v>17</v>
      </c>
      <c r="S15" s="2" t="s">
        <v>45</v>
      </c>
      <c r="T15" s="2">
        <v>8</v>
      </c>
      <c r="U15" s="2">
        <f>VLOOKUP(T15,Sheet8!$A$1:$B$59,2,FALSE)</f>
        <v>4</v>
      </c>
    </row>
    <row r="16" spans="1:21" x14ac:dyDescent="0.25">
      <c r="A16" s="2" t="s">
        <v>46</v>
      </c>
      <c r="B16" s="2" t="s">
        <v>47</v>
      </c>
      <c r="C16" s="12" t="s">
        <v>224</v>
      </c>
      <c r="D16" s="13"/>
      <c r="E16" s="2" t="s">
        <v>206</v>
      </c>
      <c r="F16" s="2" t="s">
        <v>225</v>
      </c>
      <c r="H16" s="2" t="s">
        <v>48</v>
      </c>
      <c r="I16" s="12" t="s">
        <v>49</v>
      </c>
      <c r="J16" s="13"/>
      <c r="K16" s="2" t="s">
        <v>50</v>
      </c>
      <c r="L16" s="2" t="s">
        <v>51</v>
      </c>
      <c r="N16" s="2" t="s">
        <v>52</v>
      </c>
      <c r="O16" s="2" t="s">
        <v>53</v>
      </c>
      <c r="P16" s="2" t="s">
        <v>231</v>
      </c>
      <c r="Q16" s="2" t="s">
        <v>231</v>
      </c>
      <c r="R16" s="2" t="s">
        <v>231</v>
      </c>
      <c r="S16" s="2" t="s">
        <v>231</v>
      </c>
      <c r="T16" s="2">
        <v>2</v>
      </c>
      <c r="U16" s="2">
        <f>VLOOKUP(T16,Sheet8!$A$1:$B$59,2,FALSE)</f>
        <v>12</v>
      </c>
    </row>
    <row r="17" spans="1:21" x14ac:dyDescent="0.25">
      <c r="A17" s="8" t="s">
        <v>54</v>
      </c>
      <c r="B17" s="8" t="s">
        <v>55</v>
      </c>
      <c r="C17" s="18" t="s">
        <v>231</v>
      </c>
      <c r="D17" s="19"/>
      <c r="E17" s="8" t="s">
        <v>206</v>
      </c>
      <c r="F17" s="8" t="s">
        <v>235</v>
      </c>
      <c r="G17" s="9"/>
      <c r="H17" s="8" t="s">
        <v>50</v>
      </c>
      <c r="I17" s="18" t="s">
        <v>56</v>
      </c>
      <c r="J17" s="19"/>
      <c r="K17" s="8" t="s">
        <v>57</v>
      </c>
      <c r="L17" s="8" t="s">
        <v>58</v>
      </c>
      <c r="M17" s="9"/>
      <c r="N17" s="8" t="s">
        <v>59</v>
      </c>
      <c r="O17" s="8" t="s">
        <v>60</v>
      </c>
      <c r="P17" s="8" t="s">
        <v>50</v>
      </c>
      <c r="Q17" s="8" t="s">
        <v>231</v>
      </c>
      <c r="R17" s="8" t="s">
        <v>231</v>
      </c>
      <c r="S17" s="8" t="s">
        <v>231</v>
      </c>
      <c r="T17" s="8">
        <v>9</v>
      </c>
      <c r="U17" s="8">
        <f>VLOOKUP(T17,Sheet8!$A$1:$B$59,2,FALSE)</f>
        <v>3</v>
      </c>
    </row>
    <row r="18" spans="1:21" x14ac:dyDescent="0.25">
      <c r="A18" s="2" t="s">
        <v>61</v>
      </c>
      <c r="B18" s="2" t="s">
        <v>62</v>
      </c>
      <c r="C18" s="12" t="s">
        <v>247</v>
      </c>
      <c r="D18" s="13"/>
      <c r="E18" s="2" t="s">
        <v>206</v>
      </c>
      <c r="F18" s="2" t="s">
        <v>235</v>
      </c>
      <c r="H18" s="2" t="s">
        <v>63</v>
      </c>
      <c r="I18" s="12" t="s">
        <v>64</v>
      </c>
      <c r="J18" s="13"/>
      <c r="K18" s="2" t="s">
        <v>59</v>
      </c>
      <c r="L18" s="2" t="s">
        <v>65</v>
      </c>
      <c r="N18" s="2" t="s">
        <v>59</v>
      </c>
      <c r="O18" s="2" t="s">
        <v>58</v>
      </c>
      <c r="P18" s="2" t="s">
        <v>66</v>
      </c>
      <c r="Q18" s="2" t="s">
        <v>231</v>
      </c>
      <c r="R18" s="2" t="s">
        <v>231</v>
      </c>
      <c r="S18" s="2" t="s">
        <v>231</v>
      </c>
      <c r="T18" s="2">
        <v>10</v>
      </c>
      <c r="U18" s="2">
        <f>VLOOKUP(T18,Sheet8!$A$1:$B$59,2,FALSE)</f>
        <v>2</v>
      </c>
    </row>
    <row r="19" spans="1:21" x14ac:dyDescent="0.25">
      <c r="A19" s="2" t="s">
        <v>67</v>
      </c>
      <c r="B19" s="2" t="s">
        <v>68</v>
      </c>
      <c r="C19" s="12" t="s">
        <v>69</v>
      </c>
      <c r="D19" s="13"/>
      <c r="E19" s="2" t="s">
        <v>206</v>
      </c>
      <c r="F19" s="2" t="s">
        <v>235</v>
      </c>
      <c r="H19" s="2" t="s">
        <v>70</v>
      </c>
      <c r="I19" s="12" t="s">
        <v>71</v>
      </c>
      <c r="J19" s="13"/>
      <c r="K19" s="2" t="s">
        <v>72</v>
      </c>
      <c r="L19" s="2" t="s">
        <v>231</v>
      </c>
      <c r="N19" s="2" t="s">
        <v>231</v>
      </c>
      <c r="O19" s="2" t="s">
        <v>231</v>
      </c>
      <c r="P19" s="2" t="s">
        <v>231</v>
      </c>
      <c r="Q19" s="2" t="s">
        <v>231</v>
      </c>
      <c r="R19" s="2" t="s">
        <v>231</v>
      </c>
      <c r="S19" s="2" t="s">
        <v>231</v>
      </c>
      <c r="T19" s="2">
        <v>11</v>
      </c>
      <c r="U19" s="2">
        <f>VLOOKUP(T19,Sheet8!$A$1:$B$59,2,FALSE)</f>
        <v>1</v>
      </c>
    </row>
    <row r="20" spans="1:21" ht="2.25" customHeight="1" x14ac:dyDescent="0.25"/>
  </sheetData>
  <mergeCells count="31">
    <mergeCell ref="C19:D19"/>
    <mergeCell ref="I19:J19"/>
    <mergeCell ref="C17:D17"/>
    <mergeCell ref="I17:J17"/>
    <mergeCell ref="C18:D18"/>
    <mergeCell ref="I18:J18"/>
    <mergeCell ref="C14:D14"/>
    <mergeCell ref="I14:J14"/>
    <mergeCell ref="C15:D15"/>
    <mergeCell ref="I15:J15"/>
    <mergeCell ref="C16:D16"/>
    <mergeCell ref="I16:J16"/>
    <mergeCell ref="C11:D11"/>
    <mergeCell ref="I11:J11"/>
    <mergeCell ref="C12:D12"/>
    <mergeCell ref="I12:J12"/>
    <mergeCell ref="C13:D13"/>
    <mergeCell ref="I13:J13"/>
    <mergeCell ref="C8:D8"/>
    <mergeCell ref="I8:J8"/>
    <mergeCell ref="C9:D9"/>
    <mergeCell ref="I9:J9"/>
    <mergeCell ref="C10:D10"/>
    <mergeCell ref="I10:J10"/>
    <mergeCell ref="G1:I3"/>
    <mergeCell ref="A2:C2"/>
    <mergeCell ref="M2:T2"/>
    <mergeCell ref="C6:D6"/>
    <mergeCell ref="I6:J6"/>
    <mergeCell ref="C7:D7"/>
    <mergeCell ref="I7:J7"/>
  </mergeCells>
  <phoneticPr fontId="7" type="noConversion"/>
  <pageMargins left="0.39370078740157499" right="0.39370078740157499" top="0.39370078740157499" bottom="1.0916181102362199" header="0.39370078740157499" footer="0.39370078740157499"/>
  <pageSetup paperSize="9" orientation="landscape" horizontalDpi="300" verticalDpi="300"/>
  <headerFooter alignWithMargins="0">
    <oddFooter>&amp;L&amp;"Arial,Regular"&amp;10Page &amp;P &amp;R&amp;"Arial,Regular"&amp;10 Printed at 8/28/2017 10:31:50 AM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Sub Nipper</vt:lpstr>
      <vt:lpstr>Sheet9</vt:lpstr>
      <vt:lpstr>Sheet8</vt:lpstr>
      <vt:lpstr>Nipper</vt:lpstr>
      <vt:lpstr>Sprog</vt:lpstr>
      <vt:lpstr>SJ Primary</vt:lpstr>
      <vt:lpstr>SJ High</vt:lpstr>
      <vt:lpstr>Youth</vt:lpstr>
      <vt:lpstr>Junior</vt:lpstr>
      <vt:lpstr>Schools Results</vt:lpstr>
      <vt:lpstr>Junior!Print_Titles</vt:lpstr>
      <vt:lpstr>Nipper!Print_Titles</vt:lpstr>
      <vt:lpstr>'SJ High'!Print_Titles</vt:lpstr>
      <vt:lpstr>'SJ Primary'!Print_Titles</vt:lpstr>
      <vt:lpstr>Sprog!Print_Titles</vt:lpstr>
      <vt:lpstr>'Sub Nipper'!Print_Titles</vt:lpstr>
      <vt:lpstr>Youth!Print_Titles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James</dc:creator>
  <cp:lastModifiedBy>Shane James</cp:lastModifiedBy>
  <dcterms:created xsi:type="dcterms:W3CDTF">2017-08-28T08:21:27Z</dcterms:created>
  <dcterms:modified xsi:type="dcterms:W3CDTF">2017-08-29T09:07:06Z</dcterms:modified>
</cp:coreProperties>
</file>