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Dropbox\Elite Timing\2018\"/>
    </mc:Choice>
  </mc:AlternateContent>
  <xr:revisionPtr revIDLastSave="0" documentId="8_{36C388B5-F449-4268-8C71-8700B7A12407}" xr6:coauthVersionLast="32" xr6:coauthVersionMax="32" xr10:uidLastSave="{00000000-0000-0000-0000-000000000000}"/>
  <bookViews>
    <workbookView xWindow="240" yWindow="120" windowWidth="18060" windowHeight="7050" activeTab="6" xr2:uid="{00000000-000D-0000-FFFF-FFFF00000000}"/>
  </bookViews>
  <sheets>
    <sheet name="MicroMini" sheetId="1" r:id="rId1"/>
    <sheet name="65cc" sheetId="6" r:id="rId2"/>
    <sheet name="85cc" sheetId="2" r:id="rId3"/>
    <sheet name="Hobby" sheetId="3" r:id="rId4"/>
    <sheet name="Expert" sheetId="4" r:id="rId5"/>
    <sheet name="SuperPole" sheetId="7" r:id="rId6"/>
    <sheet name="Pro" sheetId="5" r:id="rId7"/>
  </sheets>
  <definedNames>
    <definedName name="_xlnm._FilterDatabase" localSheetId="3" hidden="1">Hobby!$A$4:$J$4</definedName>
    <definedName name="_xlnm._FilterDatabase" localSheetId="6" hidden="1">Pro!$A$5:$L$5</definedName>
    <definedName name="_xlnm.Print_Titles" localSheetId="1">'65cc'!$1:$4</definedName>
    <definedName name="_xlnm.Print_Titles" localSheetId="2">'85cc'!$1:$4</definedName>
    <definedName name="_xlnm.Print_Titles" localSheetId="4">Expert!$1:$4</definedName>
    <definedName name="_xlnm.Print_Titles" localSheetId="3">Hobby!$1:$3</definedName>
    <definedName name="_xlnm.Print_Titles" localSheetId="0">MicroMini!$1:$4</definedName>
    <definedName name="_xlnm.Print_Titles" localSheetId="6">Pro!$1:$3</definedName>
    <definedName name="_xlnm.Print_Titles" localSheetId="5">SuperPole!$1:$5</definedName>
  </definedNames>
  <calcPr calcId="162913"/>
  <fileRecoveryPr repairLoad="1"/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6" i="5"/>
  <c r="L7" i="6"/>
  <c r="J7" i="4"/>
  <c r="J8" i="4"/>
  <c r="J9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K7" i="2"/>
  <c r="K8" i="2"/>
  <c r="K9" i="2"/>
  <c r="K10" i="2"/>
  <c r="K11" i="2"/>
  <c r="K12" i="2"/>
  <c r="K7" i="1" l="1"/>
</calcChain>
</file>

<file path=xl/sharedStrings.xml><?xml version="1.0" encoding="utf-8"?>
<sst xmlns="http://schemas.openxmlformats.org/spreadsheetml/2006/main" count="174" uniqueCount="100">
  <si>
    <t>Race No</t>
  </si>
  <si>
    <t>Name</t>
  </si>
  <si>
    <t>Sex</t>
  </si>
  <si>
    <t>Pos</t>
  </si>
  <si>
    <t>283</t>
  </si>
  <si>
    <t>CODY GREGER</t>
  </si>
  <si>
    <t>M</t>
  </si>
  <si>
    <t>Total</t>
  </si>
  <si>
    <t>EnduroX 2 - MicroMini</t>
  </si>
  <si>
    <t>F</t>
  </si>
  <si>
    <t>CHEYENNE  DE LIMA</t>
  </si>
  <si>
    <t>707</t>
  </si>
  <si>
    <t>JADENE DE LIMA</t>
  </si>
  <si>
    <t>X77</t>
  </si>
  <si>
    <t xml:space="preserve">KADE  VAN DEVENTER </t>
  </si>
  <si>
    <t>222</t>
  </si>
  <si>
    <t>GUY HENDERSON</t>
  </si>
  <si>
    <t>J380</t>
  </si>
  <si>
    <t>LUKE WALKER</t>
  </si>
  <si>
    <t>J330</t>
  </si>
  <si>
    <t>DYLAN JONES</t>
  </si>
  <si>
    <t>J230</t>
  </si>
  <si>
    <t>EnduroX 2 - 85cc</t>
  </si>
  <si>
    <t/>
  </si>
  <si>
    <t>GARTH DE WINNAAR</t>
  </si>
  <si>
    <t xml:space="preserve">W209      </t>
  </si>
  <si>
    <t>MAURICE MILTON</t>
  </si>
  <si>
    <t xml:space="preserve">636       </t>
  </si>
  <si>
    <t>MARTIN TAYLOR</t>
  </si>
  <si>
    <t xml:space="preserve">X103      </t>
  </si>
  <si>
    <t>DEVAN ROCHAT</t>
  </si>
  <si>
    <t xml:space="preserve">W234      </t>
  </si>
  <si>
    <t>JARRYD NASH</t>
  </si>
  <si>
    <t xml:space="preserve">913       </t>
  </si>
  <si>
    <t>TERENCE BEACH</t>
  </si>
  <si>
    <t xml:space="preserve">527       </t>
  </si>
  <si>
    <t>DARRYN ROWBOTHAM</t>
  </si>
  <si>
    <t xml:space="preserve">400       </t>
  </si>
  <si>
    <t>MATTHEW HENDERSON</t>
  </si>
  <si>
    <t xml:space="preserve">J282      </t>
  </si>
  <si>
    <t>NICK WALKER</t>
  </si>
  <si>
    <t xml:space="preserve">312       </t>
  </si>
  <si>
    <t xml:space="preserve">ROY STEEMSON </t>
  </si>
  <si>
    <t xml:space="preserve">404       </t>
  </si>
  <si>
    <t>KIAN DAKERS</t>
  </si>
  <si>
    <t xml:space="preserve">230       </t>
  </si>
  <si>
    <t>JUSTIN ZIETSMAN</t>
  </si>
  <si>
    <t xml:space="preserve">509       </t>
  </si>
  <si>
    <t>CAMERON WEST</t>
  </si>
  <si>
    <t xml:space="preserve">477       </t>
  </si>
  <si>
    <t>JOSH HENDERSON</t>
  </si>
  <si>
    <t xml:space="preserve">381       </t>
  </si>
  <si>
    <t xml:space="preserve">CAYDEN  PURCHASE </t>
  </si>
  <si>
    <t xml:space="preserve">265       </t>
  </si>
  <si>
    <t>Total Points</t>
  </si>
  <si>
    <t>Team Name</t>
  </si>
  <si>
    <t>EnduroX 2 - Hobby - Main 1</t>
  </si>
  <si>
    <t>PIWE ZULU</t>
  </si>
  <si>
    <t>258</t>
  </si>
  <si>
    <t>BRAD DREYER</t>
  </si>
  <si>
    <t>537</t>
  </si>
  <si>
    <t>WARICK NEAVE</t>
  </si>
  <si>
    <t>60</t>
  </si>
  <si>
    <t>EnduroX 2 - Expert</t>
  </si>
  <si>
    <t>JUSTIN FLEMMER</t>
  </si>
  <si>
    <t>18</t>
  </si>
  <si>
    <t>MATT BARNES</t>
  </si>
  <si>
    <t>248</t>
  </si>
  <si>
    <t>KYLE PURCHASE</t>
  </si>
  <si>
    <t>255</t>
  </si>
  <si>
    <t>LLOYD KIRK</t>
  </si>
  <si>
    <t>226</t>
  </si>
  <si>
    <t>WILLIAM OOSTHUIZEN</t>
  </si>
  <si>
    <t>110</t>
  </si>
  <si>
    <t>KYLE FLANAGAN</t>
  </si>
  <si>
    <t>77</t>
  </si>
  <si>
    <t>BLAKE GUTZEIT</t>
  </si>
  <si>
    <t>E7</t>
  </si>
  <si>
    <t>EnduroX 2 - Pro</t>
  </si>
  <si>
    <t>LEVI BEKKER</t>
  </si>
  <si>
    <t>X23</t>
  </si>
  <si>
    <t>Age Cat</t>
  </si>
  <si>
    <t>EnduroX 2 - 65cc</t>
  </si>
  <si>
    <t>Bonus</t>
  </si>
  <si>
    <t>0:36.82</t>
  </si>
  <si>
    <t xml:space="preserve">60        </t>
  </si>
  <si>
    <t>0:32.65</t>
  </si>
  <si>
    <t xml:space="preserve">110       </t>
  </si>
  <si>
    <t>0:32.00</t>
  </si>
  <si>
    <t xml:space="preserve">226       </t>
  </si>
  <si>
    <t>0:31.58</t>
  </si>
  <si>
    <t xml:space="preserve">255       </t>
  </si>
  <si>
    <t>0:30.56</t>
  </si>
  <si>
    <t xml:space="preserve">77        </t>
  </si>
  <si>
    <t>0:29.87</t>
  </si>
  <si>
    <t xml:space="preserve">248       </t>
  </si>
  <si>
    <t>0:29.18</t>
  </si>
  <si>
    <t xml:space="preserve">E7        </t>
  </si>
  <si>
    <t>Leg1</t>
  </si>
  <si>
    <t>EnduroX 2 - SuperPole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</si>
</sst>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6"/>
      <color rgb="FF000000"/>
      <name val="Arial"/>
      <family val="2"/>
    </font>
    <font>
      <b/>
      <sz val="11"/>
      <color rgb="FFFFFFFF"/>
      <name val="Tahoma"/>
      <family val="2"/>
    </font>
    <font>
      <sz val="10"/>
      <color rgb="FF4D4D4D"/>
      <name val="Tahoma"/>
      <family val="2"/>
    </font>
    <font>
      <sz val="11"/>
      <name val="Calibri"/>
    </font>
    <font>
      <sz val="10"/>
      <color rgb="FF4D4D4D"/>
      <name val="Tahoma"/>
    </font>
    <font>
      <b/>
      <sz val="11"/>
      <color rgb="FFFFFFFF"/>
      <name val="Tahoma"/>
    </font>
    <font>
      <b/>
      <sz val="2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</fills>
  <borders count="5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/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26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5" fillId="0" borderId="4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horizontal="right"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392912</xdr:colOff>
      <xdr:row>2</xdr:row>
      <xdr:rowOff>88366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0</xdr:colOff>
      <xdr:row>2</xdr:row>
      <xdr:rowOff>88366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493B9-DEDA-4548-9DCF-D1D1DE85A4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15200" y="0"/>
          <a:ext cx="609600" cy="469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392912</xdr:colOff>
      <xdr:row>2</xdr:row>
      <xdr:rowOff>88366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C6EED-0980-4C24-B896-18CD460A4FA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0"/>
          <a:ext cx="392912" cy="4693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266166</xdr:colOff>
      <xdr:row>1</xdr:row>
      <xdr:rowOff>75666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A4B83-AB88-4AE5-9F53-DBC5696D83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0"/>
          <a:ext cx="875766" cy="26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workbookViewId="0">
      <pane ySplit="4" topLeftCell="A5" activePane="bottomLeft" state="frozen"/>
      <selection pane="bottomLeft" activeCell="H14" sqref="H14"/>
    </sheetView>
  </sheetViews>
  <sheetFormatPr defaultRowHeight="15"/>
  <cols>
    <col min="1" max="1" width="6.7109375" customWidth="1"/>
    <col min="2" max="2" width="36.140625" customWidth="1"/>
    <col min="3" max="3" width="5.5703125" customWidth="1"/>
    <col min="4" max="4" width="3.42578125" customWidth="1"/>
    <col min="5" max="5" width="3.140625" customWidth="1"/>
    <col min="6" max="11" width="6.42578125" customWidth="1"/>
    <col min="12" max="12" width="5.85546875" customWidth="1"/>
    <col min="13" max="13" width="0" hidden="1" customWidth="1"/>
    <col min="14" max="14" width="0.5703125" customWidth="1"/>
  </cols>
  <sheetData>
    <row r="1" spans="1:12" ht="0.6" customHeight="1">
      <c r="L1" s="8"/>
    </row>
    <row r="2" spans="1:12" ht="34.35" customHeight="1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8"/>
    </row>
    <row r="3" spans="1:12" ht="7.7" customHeight="1">
      <c r="L3" s="8"/>
    </row>
    <row r="4" spans="1:12" ht="5.0999999999999996" customHeight="1"/>
    <row r="5" spans="1:12" ht="5.0999999999999996" customHeight="1"/>
    <row r="6" spans="1:12" ht="28.5" customHeight="1">
      <c r="A6" s="1" t="s">
        <v>0</v>
      </c>
      <c r="B6" s="1" t="s">
        <v>1</v>
      </c>
      <c r="C6" s="1" t="s">
        <v>2</v>
      </c>
      <c r="D6" s="9">
        <v>1</v>
      </c>
      <c r="E6" s="10"/>
      <c r="F6" s="1" t="s">
        <v>3</v>
      </c>
      <c r="G6" s="1">
        <v>2</v>
      </c>
      <c r="H6" s="1" t="s">
        <v>3</v>
      </c>
      <c r="I6" s="1">
        <v>3</v>
      </c>
      <c r="J6" s="1" t="s">
        <v>3</v>
      </c>
      <c r="K6" s="1" t="s">
        <v>7</v>
      </c>
      <c r="L6" s="1" t="s">
        <v>3</v>
      </c>
    </row>
    <row r="7" spans="1:12">
      <c r="A7" s="2" t="s">
        <v>4</v>
      </c>
      <c r="B7" s="2" t="s">
        <v>5</v>
      </c>
      <c r="C7" s="2" t="s">
        <v>6</v>
      </c>
      <c r="D7" s="11">
        <v>20</v>
      </c>
      <c r="E7" s="12"/>
      <c r="F7" s="2">
        <v>1</v>
      </c>
      <c r="G7" s="2">
        <v>20</v>
      </c>
      <c r="H7" s="2">
        <v>1</v>
      </c>
      <c r="I7" s="2">
        <v>20</v>
      </c>
      <c r="J7" s="2">
        <v>1</v>
      </c>
      <c r="K7" s="2">
        <f>SUM(I7,G7,D7)</f>
        <v>60</v>
      </c>
      <c r="L7" s="3">
        <v>1</v>
      </c>
    </row>
    <row r="8" spans="1:12" ht="3" customHeight="1"/>
  </sheetData>
  <mergeCells count="4">
    <mergeCell ref="L1:L3"/>
    <mergeCell ref="D6:E6"/>
    <mergeCell ref="D7:E7"/>
    <mergeCell ref="A2:K2"/>
  </mergeCells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4/30/2018 1:23:21 PM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B06C-5F3C-4713-BDA2-7514092509FB}">
  <dimension ref="A1:M8"/>
  <sheetViews>
    <sheetView showGridLines="0" workbookViewId="0">
      <pane ySplit="4" topLeftCell="A5" activePane="bottomLeft" state="frozen"/>
      <selection pane="bottomLeft" activeCell="L7" sqref="L7"/>
    </sheetView>
  </sheetViews>
  <sheetFormatPr defaultRowHeight="15"/>
  <cols>
    <col min="1" max="1" width="6.7109375" style="4" customWidth="1"/>
    <col min="2" max="2" width="36.140625" style="4" customWidth="1"/>
    <col min="3" max="3" width="13.5703125" style="4" customWidth="1"/>
    <col min="4" max="4" width="5.5703125" style="4" customWidth="1"/>
    <col min="5" max="5" width="3.42578125" style="4" customWidth="1"/>
    <col min="6" max="6" width="3.140625" style="4" customWidth="1"/>
    <col min="7" max="11" width="6.42578125" style="4" customWidth="1"/>
    <col min="12" max="12" width="9.28515625" style="4" customWidth="1"/>
    <col min="13" max="13" width="5.85546875" style="4" customWidth="1"/>
    <col min="14" max="16384" width="9.140625" style="4"/>
  </cols>
  <sheetData>
    <row r="1" spans="1:13" ht="0.6" customHeight="1">
      <c r="M1" s="8"/>
    </row>
    <row r="2" spans="1:13" ht="34.35" customHeight="1">
      <c r="A2" s="14" t="s">
        <v>82</v>
      </c>
      <c r="B2" s="8"/>
      <c r="C2" s="8"/>
      <c r="D2" s="8"/>
      <c r="E2" s="8"/>
      <c r="M2" s="8"/>
    </row>
    <row r="3" spans="1:13" ht="7.7" customHeight="1">
      <c r="M3" s="8"/>
    </row>
    <row r="4" spans="1:13" ht="5.0999999999999996" customHeight="1"/>
    <row r="5" spans="1:13" ht="5.0999999999999996" customHeight="1"/>
    <row r="6" spans="1:13" ht="28.5" customHeight="1">
      <c r="A6" s="5" t="s">
        <v>0</v>
      </c>
      <c r="B6" s="5" t="s">
        <v>1</v>
      </c>
      <c r="C6" s="5" t="s">
        <v>81</v>
      </c>
      <c r="D6" s="5" t="s">
        <v>2</v>
      </c>
      <c r="E6" s="9">
        <v>1</v>
      </c>
      <c r="F6" s="10"/>
      <c r="G6" s="5" t="s">
        <v>3</v>
      </c>
      <c r="H6" s="5">
        <v>2</v>
      </c>
      <c r="I6" s="5" t="s">
        <v>3</v>
      </c>
      <c r="J6" s="5">
        <v>3</v>
      </c>
      <c r="K6" s="5" t="s">
        <v>3</v>
      </c>
      <c r="L6" s="5" t="s">
        <v>7</v>
      </c>
      <c r="M6" s="5" t="s">
        <v>3</v>
      </c>
    </row>
    <row r="7" spans="1:13" ht="15" customHeight="1">
      <c r="A7" s="6" t="s">
        <v>80</v>
      </c>
      <c r="B7" s="6" t="s">
        <v>79</v>
      </c>
      <c r="C7" s="6"/>
      <c r="D7" s="6" t="s">
        <v>6</v>
      </c>
      <c r="E7" s="11">
        <v>20</v>
      </c>
      <c r="F7" s="12"/>
      <c r="G7" s="6">
        <v>1</v>
      </c>
      <c r="H7" s="6">
        <v>20</v>
      </c>
      <c r="I7" s="6">
        <v>1</v>
      </c>
      <c r="J7" s="6">
        <v>20</v>
      </c>
      <c r="K7" s="6">
        <v>1</v>
      </c>
      <c r="L7" s="6">
        <f>SUM(E7,H7,J7)</f>
        <v>60</v>
      </c>
      <c r="M7" s="6">
        <v>1</v>
      </c>
    </row>
    <row r="8" spans="1:13" ht="3" customHeight="1"/>
  </sheetData>
  <mergeCells count="4">
    <mergeCell ref="M1:M3"/>
    <mergeCell ref="A2:E2"/>
    <mergeCell ref="E6:F6"/>
    <mergeCell ref="E7:F7"/>
  </mergeCells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4/30/2018 1:23:05 PM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9717-02CD-4C14-A3ED-182CDC37B1F4}">
  <dimension ref="A1:L13"/>
  <sheetViews>
    <sheetView showGridLines="0" workbookViewId="0">
      <pane ySplit="4" topLeftCell="A5" activePane="bottomLeft" state="frozen"/>
      <selection pane="bottomLeft" activeCell="K7" sqref="K7"/>
    </sheetView>
  </sheetViews>
  <sheetFormatPr defaultRowHeight="15"/>
  <cols>
    <col min="1" max="1" width="6.7109375" style="4" customWidth="1"/>
    <col min="2" max="2" width="36.140625" style="4" customWidth="1"/>
    <col min="3" max="3" width="5.5703125" style="4" customWidth="1"/>
    <col min="4" max="4" width="3.42578125" style="4" customWidth="1"/>
    <col min="5" max="5" width="3.140625" style="4" customWidth="1"/>
    <col min="6" max="10" width="6.42578125" style="4" customWidth="1"/>
    <col min="11" max="11" width="7.85546875" style="4" customWidth="1"/>
    <col min="12" max="12" width="5.85546875" style="4" customWidth="1"/>
    <col min="13" max="13" width="0" style="4" hidden="1" customWidth="1"/>
    <col min="14" max="14" width="0.5703125" style="4" customWidth="1"/>
    <col min="15" max="16384" width="9.140625" style="4"/>
  </cols>
  <sheetData>
    <row r="1" spans="1:12" ht="0.6" customHeight="1">
      <c r="L1" s="8"/>
    </row>
    <row r="2" spans="1:12" ht="34.35" customHeight="1">
      <c r="A2" s="14" t="s">
        <v>22</v>
      </c>
      <c r="B2" s="8"/>
      <c r="C2" s="8"/>
      <c r="D2" s="8"/>
      <c r="L2" s="8"/>
    </row>
    <row r="3" spans="1:12" ht="7.7" customHeight="1">
      <c r="L3" s="8"/>
    </row>
    <row r="4" spans="1:12" ht="5.0999999999999996" customHeight="1"/>
    <row r="5" spans="1:12" ht="5.0999999999999996" customHeight="1"/>
    <row r="6" spans="1:12" ht="28.5" customHeight="1">
      <c r="A6" s="5" t="s">
        <v>0</v>
      </c>
      <c r="B6" s="5" t="s">
        <v>1</v>
      </c>
      <c r="C6" s="5" t="s">
        <v>2</v>
      </c>
      <c r="D6" s="9">
        <v>1</v>
      </c>
      <c r="E6" s="10"/>
      <c r="F6" s="5" t="s">
        <v>3</v>
      </c>
      <c r="G6" s="5">
        <v>2</v>
      </c>
      <c r="H6" s="5" t="s">
        <v>3</v>
      </c>
      <c r="I6" s="5">
        <v>3</v>
      </c>
      <c r="J6" s="5" t="s">
        <v>3</v>
      </c>
      <c r="K6" s="5" t="s">
        <v>7</v>
      </c>
      <c r="L6" s="5" t="s">
        <v>3</v>
      </c>
    </row>
    <row r="7" spans="1:12">
      <c r="A7" s="6" t="s">
        <v>21</v>
      </c>
      <c r="B7" s="6" t="s">
        <v>20</v>
      </c>
      <c r="C7" s="6" t="s">
        <v>6</v>
      </c>
      <c r="D7" s="11">
        <v>20</v>
      </c>
      <c r="E7" s="12"/>
      <c r="F7" s="6">
        <v>1</v>
      </c>
      <c r="G7" s="6">
        <v>20</v>
      </c>
      <c r="H7" s="6">
        <v>1</v>
      </c>
      <c r="I7" s="6">
        <v>20</v>
      </c>
      <c r="J7" s="6">
        <v>1</v>
      </c>
      <c r="K7" s="6">
        <f>SUM(D7,G7,I7)</f>
        <v>60</v>
      </c>
      <c r="L7" s="6">
        <v>1</v>
      </c>
    </row>
    <row r="8" spans="1:12">
      <c r="A8" s="6" t="s">
        <v>19</v>
      </c>
      <c r="B8" s="6" t="s">
        <v>18</v>
      </c>
      <c r="C8" s="6" t="s">
        <v>6</v>
      </c>
      <c r="D8" s="11">
        <v>17</v>
      </c>
      <c r="E8" s="12"/>
      <c r="F8" s="6">
        <v>2</v>
      </c>
      <c r="G8" s="6">
        <v>17</v>
      </c>
      <c r="H8" s="6">
        <v>2</v>
      </c>
      <c r="I8" s="6">
        <v>17</v>
      </c>
      <c r="J8" s="6">
        <v>2</v>
      </c>
      <c r="K8" s="6">
        <f>SUM(D8,G8,I8)</f>
        <v>51</v>
      </c>
      <c r="L8" s="6">
        <v>2</v>
      </c>
    </row>
    <row r="9" spans="1:12">
      <c r="A9" s="6" t="s">
        <v>17</v>
      </c>
      <c r="B9" s="6" t="s">
        <v>16</v>
      </c>
      <c r="C9" s="6" t="s">
        <v>6</v>
      </c>
      <c r="D9" s="11">
        <v>15</v>
      </c>
      <c r="E9" s="12"/>
      <c r="F9" s="6">
        <v>3</v>
      </c>
      <c r="G9" s="6">
        <v>15</v>
      </c>
      <c r="H9" s="6">
        <v>3</v>
      </c>
      <c r="I9" s="6">
        <v>15</v>
      </c>
      <c r="J9" s="6">
        <v>3</v>
      </c>
      <c r="K9" s="6">
        <f>SUM(D9,G9,I9)</f>
        <v>45</v>
      </c>
      <c r="L9" s="6">
        <v>3</v>
      </c>
    </row>
    <row r="10" spans="1:12">
      <c r="A10" s="6" t="s">
        <v>15</v>
      </c>
      <c r="B10" s="6" t="s">
        <v>14</v>
      </c>
      <c r="C10" s="6" t="s">
        <v>6</v>
      </c>
      <c r="D10" s="11">
        <v>13</v>
      </c>
      <c r="E10" s="12"/>
      <c r="F10" s="6">
        <v>4</v>
      </c>
      <c r="G10" s="6">
        <v>13</v>
      </c>
      <c r="H10" s="6">
        <v>4</v>
      </c>
      <c r="I10" s="6">
        <v>13</v>
      </c>
      <c r="J10" s="6">
        <v>4</v>
      </c>
      <c r="K10" s="6">
        <f>SUM(D10,G10,I10)</f>
        <v>39</v>
      </c>
      <c r="L10" s="6">
        <v>4</v>
      </c>
    </row>
    <row r="11" spans="1:12">
      <c r="A11" s="6" t="s">
        <v>13</v>
      </c>
      <c r="B11" s="6" t="s">
        <v>12</v>
      </c>
      <c r="C11" s="6" t="s">
        <v>9</v>
      </c>
      <c r="D11" s="11">
        <v>11</v>
      </c>
      <c r="E11" s="12"/>
      <c r="F11" s="6">
        <v>5</v>
      </c>
      <c r="G11" s="6">
        <v>11</v>
      </c>
      <c r="H11" s="6">
        <v>5</v>
      </c>
      <c r="I11" s="6">
        <v>11</v>
      </c>
      <c r="J11" s="6">
        <v>5</v>
      </c>
      <c r="K11" s="6">
        <f>SUM(D11,G11,I11)</f>
        <v>33</v>
      </c>
      <c r="L11" s="6">
        <v>5</v>
      </c>
    </row>
    <row r="12" spans="1:12">
      <c r="A12" s="6" t="s">
        <v>11</v>
      </c>
      <c r="B12" s="6" t="s">
        <v>10</v>
      </c>
      <c r="C12" s="6" t="s">
        <v>9</v>
      </c>
      <c r="D12" s="11">
        <v>10</v>
      </c>
      <c r="E12" s="12"/>
      <c r="F12" s="6">
        <v>6</v>
      </c>
      <c r="G12" s="6">
        <v>10</v>
      </c>
      <c r="H12" s="6">
        <v>6</v>
      </c>
      <c r="I12" s="6">
        <v>10</v>
      </c>
      <c r="J12" s="6">
        <v>6</v>
      </c>
      <c r="K12" s="6">
        <f>SUM(D12,G12,I12)</f>
        <v>30</v>
      </c>
      <c r="L12" s="6">
        <v>6</v>
      </c>
    </row>
    <row r="13" spans="1:12" ht="3" customHeight="1">
      <c r="F13" s="4">
        <v>7</v>
      </c>
    </row>
  </sheetData>
  <mergeCells count="9">
    <mergeCell ref="L1:L3"/>
    <mergeCell ref="A2:D2"/>
    <mergeCell ref="D6:E6"/>
    <mergeCell ref="D7:E7"/>
    <mergeCell ref="D11:E11"/>
    <mergeCell ref="D12:E12"/>
    <mergeCell ref="D8:E8"/>
    <mergeCell ref="D9:E9"/>
    <mergeCell ref="D10:E10"/>
  </mergeCells>
  <pageMargins left="0.39370078740157499" right="0.39370078740157499" top="0.39370078740157499" bottom="1.0916181102362199" header="0.39370078740157499" footer="0.39370078740157499"/>
  <pageSetup paperSize="9" orientation="landscape" verticalDpi="300" r:id="rId1"/>
  <headerFooter alignWithMargins="0">
    <oddFooter>&amp;L&amp;"Arial,Regular"&amp;10Page &amp;P &amp;R&amp;"Arial,Regular"&amp;10 Printed at 4/30/2018 1:22:51 PM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199F-9223-49AF-9EFD-F00B6B7AD09D}">
  <dimension ref="A1:J19"/>
  <sheetViews>
    <sheetView showGridLines="0" workbookViewId="0">
      <pane ySplit="3" topLeftCell="A4" activePane="bottomLeft" state="frozen"/>
      <selection pane="bottomLeft" activeCell="I5" sqref="I5"/>
    </sheetView>
  </sheetViews>
  <sheetFormatPr defaultRowHeight="15"/>
  <cols>
    <col min="1" max="1" width="9" style="4" customWidth="1"/>
    <col min="2" max="2" width="30.140625" style="4" customWidth="1"/>
    <col min="3" max="3" width="5" style="4" customWidth="1"/>
    <col min="4" max="4" width="5.7109375" style="4" customWidth="1"/>
    <col min="5" max="5" width="8.42578125" style="4" customWidth="1"/>
    <col min="6" max="6" width="7.140625" style="4" customWidth="1"/>
    <col min="7" max="7" width="6.140625" style="4" customWidth="1"/>
    <col min="8" max="8" width="6.28515625" style="4" customWidth="1"/>
    <col min="9" max="9" width="8.5703125" style="4" customWidth="1"/>
    <col min="10" max="10" width="5" style="4" customWidth="1"/>
    <col min="11" max="16384" width="9.140625" style="4"/>
  </cols>
  <sheetData>
    <row r="1" spans="1:10" ht="35.85" customHeight="1">
      <c r="A1" s="13" t="s">
        <v>56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.7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5.45" customHeight="1"/>
    <row r="4" spans="1:10" ht="28.5" customHeight="1">
      <c r="A4" s="5" t="s">
        <v>0</v>
      </c>
      <c r="B4" s="5" t="s">
        <v>55</v>
      </c>
      <c r="C4" s="5">
        <v>1</v>
      </c>
      <c r="D4" s="5" t="s">
        <v>3</v>
      </c>
      <c r="E4" s="5">
        <v>2</v>
      </c>
      <c r="F4" s="5" t="s">
        <v>3</v>
      </c>
      <c r="G4" s="5">
        <v>3</v>
      </c>
      <c r="H4" s="5" t="s">
        <v>3</v>
      </c>
      <c r="I4" s="5" t="s">
        <v>54</v>
      </c>
      <c r="J4" s="5" t="s">
        <v>3</v>
      </c>
    </row>
    <row r="5" spans="1:10" ht="15" customHeight="1">
      <c r="A5" s="15" t="s">
        <v>53</v>
      </c>
      <c r="B5" s="15" t="s">
        <v>52</v>
      </c>
      <c r="C5" s="6">
        <v>20</v>
      </c>
      <c r="D5" s="6">
        <v>1</v>
      </c>
      <c r="E5" s="6">
        <v>20</v>
      </c>
      <c r="F5" s="6">
        <v>1</v>
      </c>
      <c r="G5" s="6">
        <v>17</v>
      </c>
      <c r="H5" s="6">
        <v>2</v>
      </c>
      <c r="I5" s="6">
        <f>SUM(C5,E5,G5)</f>
        <v>57</v>
      </c>
      <c r="J5" s="6">
        <v>1</v>
      </c>
    </row>
    <row r="6" spans="1:10" ht="15" customHeight="1">
      <c r="A6" s="15" t="s">
        <v>51</v>
      </c>
      <c r="B6" s="15" t="s">
        <v>50</v>
      </c>
      <c r="C6" s="15">
        <v>15</v>
      </c>
      <c r="D6" s="15">
        <v>3</v>
      </c>
      <c r="E6" s="7">
        <v>17</v>
      </c>
      <c r="F6" s="15">
        <v>2</v>
      </c>
      <c r="G6" s="7">
        <v>20</v>
      </c>
      <c r="H6" s="15">
        <v>1</v>
      </c>
      <c r="I6" s="6">
        <f>SUM(C6,E6,G6)</f>
        <v>52</v>
      </c>
      <c r="J6" s="7">
        <v>2</v>
      </c>
    </row>
    <row r="7" spans="1:10" ht="15" customHeight="1">
      <c r="A7" s="15" t="s">
        <v>49</v>
      </c>
      <c r="B7" s="15" t="s">
        <v>48</v>
      </c>
      <c r="C7" s="15">
        <v>17</v>
      </c>
      <c r="D7" s="15">
        <v>2</v>
      </c>
      <c r="E7" s="7">
        <v>15</v>
      </c>
      <c r="F7" s="15">
        <v>3</v>
      </c>
      <c r="G7" s="7">
        <v>15</v>
      </c>
      <c r="H7" s="15">
        <v>3</v>
      </c>
      <c r="I7" s="6">
        <f>SUM(C7,E7,G7)</f>
        <v>47</v>
      </c>
      <c r="J7" s="7">
        <v>3</v>
      </c>
    </row>
    <row r="8" spans="1:10" ht="15" customHeight="1">
      <c r="A8" s="15" t="s">
        <v>47</v>
      </c>
      <c r="B8" s="15" t="s">
        <v>46</v>
      </c>
      <c r="C8" s="15">
        <v>13</v>
      </c>
      <c r="D8" s="6">
        <v>4</v>
      </c>
      <c r="E8" s="7">
        <v>8</v>
      </c>
      <c r="F8" s="15">
        <v>8</v>
      </c>
      <c r="G8" s="7">
        <v>11</v>
      </c>
      <c r="H8" s="15">
        <v>5</v>
      </c>
      <c r="I8" s="6">
        <f>SUM(C8,E8,G8)</f>
        <v>32</v>
      </c>
      <c r="J8" s="6">
        <v>4</v>
      </c>
    </row>
    <row r="9" spans="1:10" ht="15" customHeight="1">
      <c r="A9" s="15" t="s">
        <v>45</v>
      </c>
      <c r="B9" s="15" t="s">
        <v>44</v>
      </c>
      <c r="C9" s="15">
        <v>5</v>
      </c>
      <c r="D9" s="15">
        <v>11</v>
      </c>
      <c r="E9" s="7">
        <v>13</v>
      </c>
      <c r="F9" s="15">
        <v>4</v>
      </c>
      <c r="G9" s="7">
        <v>13</v>
      </c>
      <c r="H9" s="15">
        <v>4</v>
      </c>
      <c r="I9" s="6">
        <f>SUM(C9,E9,G9)</f>
        <v>31</v>
      </c>
      <c r="J9" s="7">
        <v>5</v>
      </c>
    </row>
    <row r="10" spans="1:10" ht="15" customHeight="1">
      <c r="A10" s="15" t="s">
        <v>43</v>
      </c>
      <c r="B10" s="15" t="s">
        <v>42</v>
      </c>
      <c r="C10" s="15">
        <v>9</v>
      </c>
      <c r="D10" s="6">
        <v>7</v>
      </c>
      <c r="E10" s="7">
        <v>11</v>
      </c>
      <c r="F10" s="15">
        <v>5</v>
      </c>
      <c r="G10" s="7">
        <v>10</v>
      </c>
      <c r="H10" s="15">
        <v>6</v>
      </c>
      <c r="I10" s="6">
        <f>SUM(C10,E10,G10)</f>
        <v>30</v>
      </c>
      <c r="J10" s="7">
        <v>6</v>
      </c>
    </row>
    <row r="11" spans="1:10" ht="15" customHeight="1">
      <c r="A11" s="15" t="s">
        <v>41</v>
      </c>
      <c r="B11" s="15" t="s">
        <v>40</v>
      </c>
      <c r="C11" s="15">
        <v>10</v>
      </c>
      <c r="D11" s="15">
        <v>6</v>
      </c>
      <c r="E11" s="7">
        <v>10</v>
      </c>
      <c r="F11" s="15">
        <v>6</v>
      </c>
      <c r="G11" s="7">
        <v>8</v>
      </c>
      <c r="H11" s="15">
        <v>8</v>
      </c>
      <c r="I11" s="6">
        <f>SUM(C11,E11,G11)</f>
        <v>28</v>
      </c>
      <c r="J11" s="6">
        <v>7</v>
      </c>
    </row>
    <row r="12" spans="1:10" ht="15" customHeight="1">
      <c r="A12" s="15" t="s">
        <v>39</v>
      </c>
      <c r="B12" s="15" t="s">
        <v>38</v>
      </c>
      <c r="C12" s="15">
        <v>11</v>
      </c>
      <c r="D12" s="15">
        <v>5</v>
      </c>
      <c r="E12" s="7">
        <v>6</v>
      </c>
      <c r="F12" s="15">
        <v>10</v>
      </c>
      <c r="G12" s="7">
        <v>9</v>
      </c>
      <c r="H12" s="15">
        <v>7</v>
      </c>
      <c r="I12" s="6">
        <f>SUM(C12,E12,G12)</f>
        <v>26</v>
      </c>
      <c r="J12" s="7">
        <v>8</v>
      </c>
    </row>
    <row r="13" spans="1:10" ht="17.25" customHeight="1">
      <c r="A13" s="15" t="s">
        <v>37</v>
      </c>
      <c r="B13" s="15" t="s">
        <v>36</v>
      </c>
      <c r="C13" s="15">
        <v>4</v>
      </c>
      <c r="D13" s="15">
        <v>12</v>
      </c>
      <c r="E13" s="7">
        <v>9</v>
      </c>
      <c r="F13" s="15">
        <v>7</v>
      </c>
      <c r="G13" s="7">
        <v>7</v>
      </c>
      <c r="H13" s="15">
        <v>9</v>
      </c>
      <c r="I13" s="6">
        <f>SUM(C13,E13,G13)</f>
        <v>20</v>
      </c>
      <c r="J13" s="7">
        <v>9</v>
      </c>
    </row>
    <row r="14" spans="1:10" ht="15" customHeight="1">
      <c r="A14" s="15" t="s">
        <v>35</v>
      </c>
      <c r="B14" s="15" t="s">
        <v>34</v>
      </c>
      <c r="C14" s="15">
        <v>6</v>
      </c>
      <c r="D14" s="6">
        <v>10</v>
      </c>
      <c r="E14" s="7">
        <v>7</v>
      </c>
      <c r="F14" s="15">
        <v>9</v>
      </c>
      <c r="G14" s="7">
        <v>6</v>
      </c>
      <c r="H14" s="15">
        <v>10</v>
      </c>
      <c r="I14" s="6">
        <f>SUM(C14,E14,G14)</f>
        <v>19</v>
      </c>
      <c r="J14" s="6">
        <v>10</v>
      </c>
    </row>
    <row r="15" spans="1:10" ht="15" customHeight="1">
      <c r="A15" s="15" t="s">
        <v>33</v>
      </c>
      <c r="B15" s="15" t="s">
        <v>32</v>
      </c>
      <c r="C15" s="15">
        <v>7</v>
      </c>
      <c r="D15" s="15">
        <v>9</v>
      </c>
      <c r="E15" s="7">
        <v>5</v>
      </c>
      <c r="F15" s="15">
        <v>11</v>
      </c>
      <c r="G15" s="7"/>
      <c r="H15" s="15"/>
      <c r="I15" s="6">
        <f>SUM(C15,E15,G15)</f>
        <v>12</v>
      </c>
      <c r="J15" s="7">
        <v>11</v>
      </c>
    </row>
    <row r="16" spans="1:10" ht="15" customHeight="1">
      <c r="A16" s="15" t="s">
        <v>31</v>
      </c>
      <c r="B16" s="15" t="s">
        <v>30</v>
      </c>
      <c r="C16" s="15">
        <v>3</v>
      </c>
      <c r="D16" s="6">
        <v>13</v>
      </c>
      <c r="E16" s="7">
        <v>4</v>
      </c>
      <c r="F16" s="15">
        <v>12</v>
      </c>
      <c r="G16" s="7">
        <v>5</v>
      </c>
      <c r="H16" s="15">
        <v>11</v>
      </c>
      <c r="I16" s="6">
        <f>SUM(C16,E16,G16)</f>
        <v>12</v>
      </c>
      <c r="J16" s="7">
        <v>12</v>
      </c>
    </row>
    <row r="17" spans="1:10" ht="15" customHeight="1">
      <c r="A17" s="15" t="s">
        <v>29</v>
      </c>
      <c r="B17" s="15" t="s">
        <v>28</v>
      </c>
      <c r="C17" s="15">
        <v>2</v>
      </c>
      <c r="D17" s="15">
        <v>14</v>
      </c>
      <c r="E17" s="7">
        <v>3</v>
      </c>
      <c r="F17" s="15">
        <v>13</v>
      </c>
      <c r="G17" s="7">
        <v>4</v>
      </c>
      <c r="H17" s="15">
        <v>12</v>
      </c>
      <c r="I17" s="6">
        <f>SUM(C17,E17,G17)</f>
        <v>9</v>
      </c>
      <c r="J17" s="6">
        <v>13</v>
      </c>
    </row>
    <row r="18" spans="1:10">
      <c r="A18" s="15" t="s">
        <v>27</v>
      </c>
      <c r="B18" s="15" t="s">
        <v>26</v>
      </c>
      <c r="C18" s="15">
        <v>8</v>
      </c>
      <c r="D18" s="15">
        <v>8</v>
      </c>
      <c r="E18" s="7"/>
      <c r="F18" s="15"/>
      <c r="G18" s="7"/>
      <c r="H18" s="15"/>
      <c r="I18" s="6">
        <f>SUM(C18,E18,G18)</f>
        <v>8</v>
      </c>
      <c r="J18" s="7">
        <v>14</v>
      </c>
    </row>
    <row r="19" spans="1:10">
      <c r="A19" s="15" t="s">
        <v>25</v>
      </c>
      <c r="B19" s="15" t="s">
        <v>24</v>
      </c>
      <c r="C19" s="15">
        <v>1</v>
      </c>
      <c r="D19" s="15">
        <v>15</v>
      </c>
      <c r="E19" s="7"/>
      <c r="F19" s="15"/>
      <c r="G19" s="7"/>
      <c r="H19" s="15" t="s">
        <v>23</v>
      </c>
      <c r="I19" s="6">
        <f>SUM(C19,E19,G19)</f>
        <v>1</v>
      </c>
      <c r="J19" s="7">
        <v>15</v>
      </c>
    </row>
  </sheetData>
  <autoFilter ref="A4:J4" xr:uid="{51805013-CF9C-47E8-A1DB-AC5E1464C391}">
    <sortState ref="A5:J19">
      <sortCondition descending="1" ref="I4"/>
    </sortState>
  </autoFilter>
  <mergeCells count="1">
    <mergeCell ref="A1:J2"/>
  </mergeCells>
  <pageMargins left="0.39370078740157499" right="0.39370078740157499" top="0.39370078740157499" bottom="1.0663346456692899" header="0.39370078740157499" footer="0.39370078740157499"/>
  <pageSetup paperSize="9" orientation="landscape" verticalDpi="300" r:id="rId1"/>
  <headerFooter alignWithMargins="0">
    <oddFooter>&amp;L&amp;"Arial,Regular"&amp;10Page &amp;P &amp;R&amp;"Arial,Regular"&amp;10 Printed at 4/30/2018 2:14:42 PM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91BB-FB83-4499-BF0C-8BC81D2B593F}">
  <dimension ref="A1:K11"/>
  <sheetViews>
    <sheetView showGridLines="0" workbookViewId="0">
      <pane ySplit="4" topLeftCell="A5" activePane="bottomLeft" state="frozen"/>
      <selection pane="bottomLeft" activeCell="J7" sqref="J7"/>
    </sheetView>
  </sheetViews>
  <sheetFormatPr defaultRowHeight="15"/>
  <cols>
    <col min="1" max="1" width="6.7109375" style="4" customWidth="1"/>
    <col min="2" max="2" width="36.140625" style="4" customWidth="1"/>
    <col min="3" max="3" width="5.5703125" style="4" customWidth="1"/>
    <col min="4" max="5" width="6.42578125" style="4" customWidth="1"/>
    <col min="6" max="6" width="5.85546875" style="4" customWidth="1"/>
    <col min="7" max="11" width="6.42578125" style="4" customWidth="1"/>
    <col min="12" max="16384" width="9.140625" style="4"/>
  </cols>
  <sheetData>
    <row r="1" spans="1:11">
      <c r="A1" s="14" t="s">
        <v>63</v>
      </c>
      <c r="B1" s="8"/>
      <c r="C1" s="8"/>
      <c r="D1" s="8"/>
      <c r="E1" s="8"/>
    </row>
    <row r="2" spans="1:11" ht="32.85" customHeight="1">
      <c r="A2" s="8"/>
      <c r="B2" s="8"/>
      <c r="C2" s="8"/>
      <c r="D2" s="8"/>
      <c r="E2" s="8"/>
    </row>
    <row r="3" spans="1:11" ht="9.6" customHeight="1"/>
    <row r="4" spans="1:11" ht="3" customHeight="1"/>
    <row r="5" spans="1:11" ht="5.0999999999999996" customHeight="1"/>
    <row r="6" spans="1:11" ht="28.5">
      <c r="A6" s="5" t="s">
        <v>0</v>
      </c>
      <c r="B6" s="5" t="s">
        <v>1</v>
      </c>
      <c r="C6" s="5" t="s">
        <v>2</v>
      </c>
      <c r="D6" s="5">
        <v>1</v>
      </c>
      <c r="E6" s="5" t="s">
        <v>3</v>
      </c>
      <c r="F6" s="5">
        <v>2</v>
      </c>
      <c r="G6" s="5" t="s">
        <v>3</v>
      </c>
      <c r="H6" s="5">
        <v>3</v>
      </c>
      <c r="I6" s="5" t="s">
        <v>3</v>
      </c>
      <c r="J6" s="5" t="s">
        <v>7</v>
      </c>
      <c r="K6" s="5" t="s">
        <v>3</v>
      </c>
    </row>
    <row r="7" spans="1:11">
      <c r="A7" s="6" t="s">
        <v>62</v>
      </c>
      <c r="B7" s="6" t="s">
        <v>61</v>
      </c>
      <c r="C7" s="6" t="s">
        <v>6</v>
      </c>
      <c r="D7" s="6">
        <v>20</v>
      </c>
      <c r="E7" s="6">
        <v>1</v>
      </c>
      <c r="F7" s="6">
        <v>20</v>
      </c>
      <c r="G7" s="6">
        <v>1</v>
      </c>
      <c r="H7" s="6">
        <v>20</v>
      </c>
      <c r="I7" s="6">
        <v>1</v>
      </c>
      <c r="J7" s="6">
        <f>SUM(D7,F7,H7)</f>
        <v>60</v>
      </c>
      <c r="K7" s="6">
        <v>1</v>
      </c>
    </row>
    <row r="8" spans="1:11">
      <c r="A8" s="6" t="s">
        <v>60</v>
      </c>
      <c r="B8" s="6" t="s">
        <v>59</v>
      </c>
      <c r="C8" s="6" t="s">
        <v>6</v>
      </c>
      <c r="D8" s="6">
        <v>17</v>
      </c>
      <c r="E8" s="6">
        <v>2</v>
      </c>
      <c r="F8" s="6">
        <v>17</v>
      </c>
      <c r="G8" s="6">
        <v>2</v>
      </c>
      <c r="H8" s="6">
        <v>17</v>
      </c>
      <c r="I8" s="6">
        <v>2</v>
      </c>
      <c r="J8" s="6">
        <f>SUM(D8,F8,H8)</f>
        <v>51</v>
      </c>
      <c r="K8" s="6">
        <v>2</v>
      </c>
    </row>
    <row r="9" spans="1:11">
      <c r="A9" s="6" t="s">
        <v>58</v>
      </c>
      <c r="B9" s="6" t="s">
        <v>57</v>
      </c>
      <c r="C9" s="6" t="s">
        <v>6</v>
      </c>
      <c r="D9" s="6">
        <v>15</v>
      </c>
      <c r="E9" s="6">
        <v>3</v>
      </c>
      <c r="F9" s="6">
        <v>15</v>
      </c>
      <c r="G9" s="6">
        <v>3</v>
      </c>
      <c r="H9" s="6">
        <v>15</v>
      </c>
      <c r="I9" s="6">
        <v>3</v>
      </c>
      <c r="J9" s="6">
        <f>SUM(D9,F9,H9)</f>
        <v>45</v>
      </c>
      <c r="K9" s="6">
        <v>3</v>
      </c>
    </row>
    <row r="10" spans="1:11" ht="0" hidden="1" customHeight="1"/>
    <row r="11" spans="1:11" ht="3" customHeight="1"/>
  </sheetData>
  <mergeCells count="1">
    <mergeCell ref="A1:E2"/>
  </mergeCells>
  <pageMargins left="0.39370078740157499" right="0.39370078740157499" top="0.39370078740157499" bottom="1.0916181102362199" header="0.39370078740157499" footer="0.39370078740157499"/>
  <pageSetup paperSize="9" orientation="landscape" verticalDpi="300" r:id="rId1"/>
  <headerFooter alignWithMargins="0">
    <oddFooter>&amp;L&amp;"Arial,Regular"&amp;10Page &amp;P &amp;R&amp;"Arial,Regular"&amp;10 Printed at 4/30/2018 1:43:53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7FFB-06E8-48A8-BC35-3EFC0E5D7F37}">
  <dimension ref="A1:F15"/>
  <sheetViews>
    <sheetView showGridLines="0" workbookViewId="0">
      <pane ySplit="5" topLeftCell="A6" activePane="bottomLeft" state="frozen"/>
      <selection pane="bottomLeft" activeCell="D11" sqref="D11"/>
    </sheetView>
  </sheetViews>
  <sheetFormatPr defaultRowHeight="15"/>
  <cols>
    <col min="1" max="1" width="9.28515625" style="16" customWidth="1"/>
    <col min="2" max="2" width="25.85546875" style="16" customWidth="1"/>
    <col min="3" max="3" width="5.42578125" style="16" customWidth="1"/>
    <col min="4" max="4" width="8.85546875" style="16" customWidth="1"/>
    <col min="5" max="5" width="4.5703125" style="16" customWidth="1"/>
    <col min="6" max="6" width="0.85546875" style="16" customWidth="1"/>
    <col min="7" max="16384" width="9.140625" style="16"/>
  </cols>
  <sheetData>
    <row r="1" spans="1:6" ht="0.4" customHeight="1"/>
    <row r="2" spans="1:6">
      <c r="A2" s="25" t="s">
        <v>99</v>
      </c>
      <c r="B2" s="24"/>
      <c r="C2" s="24"/>
      <c r="D2" s="24"/>
      <c r="E2" s="24"/>
    </row>
    <row r="3" spans="1:6" ht="38.85" customHeight="1">
      <c r="A3" s="24"/>
      <c r="B3" s="24"/>
      <c r="C3" s="24"/>
      <c r="D3" s="24"/>
      <c r="E3" s="24"/>
    </row>
    <row r="4" spans="1:6" ht="3.75" customHeight="1"/>
    <row r="5" spans="1:6" ht="3" customHeight="1"/>
    <row r="6" spans="1:6" ht="5.45" customHeight="1"/>
    <row r="7" spans="1:6" ht="28.5" customHeight="1">
      <c r="A7" s="23" t="s">
        <v>0</v>
      </c>
      <c r="B7" s="23" t="s">
        <v>55</v>
      </c>
      <c r="C7" s="23" t="s">
        <v>2</v>
      </c>
      <c r="D7" s="23" t="s">
        <v>98</v>
      </c>
      <c r="E7" s="22" t="s">
        <v>3</v>
      </c>
      <c r="F7" s="21"/>
    </row>
    <row r="8" spans="1:6">
      <c r="A8" s="20" t="s">
        <v>97</v>
      </c>
      <c r="B8" s="20" t="s">
        <v>76</v>
      </c>
      <c r="C8" s="20" t="s">
        <v>6</v>
      </c>
      <c r="D8" s="19" t="s">
        <v>96</v>
      </c>
      <c r="E8" s="18">
        <v>1</v>
      </c>
      <c r="F8" s="17"/>
    </row>
    <row r="9" spans="1:6">
      <c r="A9" s="20" t="s">
        <v>95</v>
      </c>
      <c r="B9" s="20" t="s">
        <v>66</v>
      </c>
      <c r="C9" s="20" t="s">
        <v>6</v>
      </c>
      <c r="D9" s="19" t="s">
        <v>94</v>
      </c>
      <c r="E9" s="18">
        <v>2</v>
      </c>
      <c r="F9" s="17"/>
    </row>
    <row r="10" spans="1:6">
      <c r="A10" s="20" t="s">
        <v>93</v>
      </c>
      <c r="B10" s="20" t="s">
        <v>74</v>
      </c>
      <c r="C10" s="20" t="s">
        <v>6</v>
      </c>
      <c r="D10" s="19" t="s">
        <v>92</v>
      </c>
      <c r="E10" s="18">
        <v>3</v>
      </c>
      <c r="F10" s="17"/>
    </row>
    <row r="11" spans="1:6">
      <c r="A11" s="20" t="s">
        <v>91</v>
      </c>
      <c r="B11" s="20" t="s">
        <v>68</v>
      </c>
      <c r="C11" s="20" t="s">
        <v>6</v>
      </c>
      <c r="D11" s="19" t="s">
        <v>90</v>
      </c>
      <c r="E11" s="18">
        <v>4</v>
      </c>
      <c r="F11" s="17"/>
    </row>
    <row r="12" spans="1:6">
      <c r="A12" s="20" t="s">
        <v>89</v>
      </c>
      <c r="B12" s="20" t="s">
        <v>70</v>
      </c>
      <c r="C12" s="20" t="s">
        <v>6</v>
      </c>
      <c r="D12" s="19" t="s">
        <v>88</v>
      </c>
      <c r="E12" s="18">
        <v>5</v>
      </c>
      <c r="F12" s="17"/>
    </row>
    <row r="13" spans="1:6">
      <c r="A13" s="20" t="s">
        <v>87</v>
      </c>
      <c r="B13" s="20" t="s">
        <v>72</v>
      </c>
      <c r="C13" s="20" t="s">
        <v>6</v>
      </c>
      <c r="D13" s="19" t="s">
        <v>86</v>
      </c>
      <c r="E13" s="18">
        <v>6</v>
      </c>
      <c r="F13" s="17"/>
    </row>
    <row r="14" spans="1:6">
      <c r="A14" s="20" t="s">
        <v>85</v>
      </c>
      <c r="B14" s="20" t="s">
        <v>61</v>
      </c>
      <c r="C14" s="20" t="s">
        <v>6</v>
      </c>
      <c r="D14" s="19" t="s">
        <v>84</v>
      </c>
      <c r="E14" s="18">
        <v>7</v>
      </c>
      <c r="F14" s="17"/>
    </row>
    <row r="15" spans="1:6" ht="3.6" customHeight="1"/>
  </sheetData>
  <mergeCells count="9">
    <mergeCell ref="A2:E3"/>
    <mergeCell ref="E7:F7"/>
    <mergeCell ref="E8:F8"/>
    <mergeCell ref="E12:F12"/>
    <mergeCell ref="E13:F13"/>
    <mergeCell ref="E14:F14"/>
    <mergeCell ref="E9:F9"/>
    <mergeCell ref="E10:F10"/>
    <mergeCell ref="E11:F11"/>
  </mergeCells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5/2/2018 10:44:40 AM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C673-E158-4D8E-B365-109756F46563}">
  <dimension ref="A1:L14"/>
  <sheetViews>
    <sheetView showGridLines="0" tabSelected="1" workbookViewId="0">
      <pane ySplit="3" topLeftCell="A4" activePane="bottomLeft" state="frozen"/>
      <selection pane="bottomLeft" activeCell="J11" sqref="J11"/>
    </sheetView>
  </sheetViews>
  <sheetFormatPr defaultRowHeight="15"/>
  <cols>
    <col min="1" max="1" width="6.7109375" style="4" customWidth="1"/>
    <col min="2" max="2" width="36.140625" style="4" customWidth="1"/>
    <col min="3" max="3" width="5.5703125" style="4" customWidth="1"/>
    <col min="4" max="5" width="6.42578125" style="4" customWidth="1"/>
    <col min="6" max="6" width="5.7109375" style="4" customWidth="1"/>
    <col min="7" max="8" width="6.42578125" style="4" customWidth="1"/>
    <col min="9" max="10" width="7.5703125" style="4" customWidth="1"/>
    <col min="11" max="12" width="6.42578125" style="4" customWidth="1"/>
    <col min="13" max="16384" width="9.140625" style="4"/>
  </cols>
  <sheetData>
    <row r="1" spans="1:12" ht="34.35" customHeight="1">
      <c r="A1" s="14" t="s">
        <v>78</v>
      </c>
      <c r="B1" s="8"/>
      <c r="C1" s="8"/>
      <c r="D1" s="8"/>
      <c r="E1" s="8"/>
    </row>
    <row r="2" spans="1:12" ht="8.25" customHeight="1"/>
    <row r="3" spans="1:12" ht="4.3499999999999996" customHeight="1"/>
    <row r="4" spans="1:12" ht="5.0999999999999996" customHeight="1"/>
    <row r="5" spans="1:12" ht="28.5">
      <c r="A5" s="5" t="s">
        <v>0</v>
      </c>
      <c r="B5" s="5" t="s">
        <v>1</v>
      </c>
      <c r="C5" s="5" t="s">
        <v>2</v>
      </c>
      <c r="D5" s="5">
        <v>1</v>
      </c>
      <c r="E5" s="5" t="s">
        <v>3</v>
      </c>
      <c r="F5" s="5">
        <v>2</v>
      </c>
      <c r="G5" s="5" t="s">
        <v>3</v>
      </c>
      <c r="H5" s="5">
        <v>3</v>
      </c>
      <c r="I5" s="5" t="s">
        <v>3</v>
      </c>
      <c r="J5" s="5" t="s">
        <v>83</v>
      </c>
      <c r="K5" s="5" t="s">
        <v>7</v>
      </c>
      <c r="L5" s="5" t="s">
        <v>3</v>
      </c>
    </row>
    <row r="6" spans="1:12">
      <c r="A6" s="6" t="s">
        <v>77</v>
      </c>
      <c r="B6" s="6" t="s">
        <v>76</v>
      </c>
      <c r="C6" s="6" t="s">
        <v>6</v>
      </c>
      <c r="D6" s="6">
        <v>20</v>
      </c>
      <c r="E6" s="6">
        <v>1</v>
      </c>
      <c r="F6" s="6">
        <v>20</v>
      </c>
      <c r="G6" s="6">
        <v>1</v>
      </c>
      <c r="H6" s="6">
        <v>20</v>
      </c>
      <c r="I6" s="6">
        <v>1</v>
      </c>
      <c r="J6" s="6">
        <v>3</v>
      </c>
      <c r="K6" s="6">
        <f>SUM(D6,F6,H6,J6)</f>
        <v>63</v>
      </c>
      <c r="L6" s="6">
        <v>1</v>
      </c>
    </row>
    <row r="7" spans="1:12">
      <c r="A7" s="6" t="s">
        <v>75</v>
      </c>
      <c r="B7" s="6" t="s">
        <v>74</v>
      </c>
      <c r="C7" s="6" t="s">
        <v>6</v>
      </c>
      <c r="D7" s="6">
        <v>17</v>
      </c>
      <c r="E7" s="6">
        <v>2</v>
      </c>
      <c r="F7" s="6">
        <v>17</v>
      </c>
      <c r="G7" s="6">
        <v>2</v>
      </c>
      <c r="H7" s="6">
        <v>17</v>
      </c>
      <c r="I7" s="6">
        <v>2</v>
      </c>
      <c r="J7" s="6"/>
      <c r="K7" s="6">
        <f t="shared" ref="K7:K12" si="0">SUM(D7,F7,H7,J7)</f>
        <v>51</v>
      </c>
      <c r="L7" s="6">
        <v>2</v>
      </c>
    </row>
    <row r="8" spans="1:12">
      <c r="A8" s="6" t="s">
        <v>73</v>
      </c>
      <c r="B8" s="6" t="s">
        <v>72</v>
      </c>
      <c r="C8" s="6" t="s">
        <v>6</v>
      </c>
      <c r="D8" s="6">
        <v>13</v>
      </c>
      <c r="E8" s="6">
        <v>5</v>
      </c>
      <c r="F8" s="6">
        <v>13</v>
      </c>
      <c r="G8" s="6">
        <v>4</v>
      </c>
      <c r="H8" s="6">
        <v>11</v>
      </c>
      <c r="I8" s="6">
        <v>5</v>
      </c>
      <c r="J8" s="6">
        <v>1</v>
      </c>
      <c r="K8" s="6">
        <f t="shared" si="0"/>
        <v>38</v>
      </c>
      <c r="L8" s="6">
        <v>3</v>
      </c>
    </row>
    <row r="9" spans="1:12">
      <c r="A9" s="6" t="s">
        <v>71</v>
      </c>
      <c r="B9" s="6" t="s">
        <v>70</v>
      </c>
      <c r="C9" s="6" t="s">
        <v>6</v>
      </c>
      <c r="D9" s="6">
        <v>11</v>
      </c>
      <c r="E9" s="6">
        <v>3</v>
      </c>
      <c r="F9" s="6">
        <v>15</v>
      </c>
      <c r="G9" s="6">
        <v>3</v>
      </c>
      <c r="H9" s="6">
        <v>10</v>
      </c>
      <c r="I9" s="6">
        <v>6</v>
      </c>
      <c r="J9" s="6"/>
      <c r="K9" s="6">
        <f t="shared" si="0"/>
        <v>36</v>
      </c>
      <c r="L9" s="6">
        <v>4</v>
      </c>
    </row>
    <row r="10" spans="1:12">
      <c r="A10" s="6" t="s">
        <v>69</v>
      </c>
      <c r="B10" s="6" t="s">
        <v>68</v>
      </c>
      <c r="C10" s="6" t="s">
        <v>6</v>
      </c>
      <c r="D10" s="6">
        <v>10</v>
      </c>
      <c r="E10" s="6">
        <v>6</v>
      </c>
      <c r="F10" s="6">
        <v>11</v>
      </c>
      <c r="G10" s="6">
        <v>5</v>
      </c>
      <c r="H10" s="6">
        <v>13</v>
      </c>
      <c r="I10" s="6">
        <v>4</v>
      </c>
      <c r="J10" s="6"/>
      <c r="K10" s="6">
        <f t="shared" si="0"/>
        <v>34</v>
      </c>
      <c r="L10" s="6">
        <v>5</v>
      </c>
    </row>
    <row r="11" spans="1:12">
      <c r="A11" s="6" t="s">
        <v>67</v>
      </c>
      <c r="B11" s="6" t="s">
        <v>66</v>
      </c>
      <c r="C11" s="6" t="s">
        <v>6</v>
      </c>
      <c r="D11" s="6">
        <v>15</v>
      </c>
      <c r="E11" s="6">
        <v>4</v>
      </c>
      <c r="F11" s="6"/>
      <c r="G11" s="6"/>
      <c r="H11" s="6">
        <v>15</v>
      </c>
      <c r="I11" s="6">
        <v>3</v>
      </c>
      <c r="J11" s="6">
        <v>2</v>
      </c>
      <c r="K11" s="6">
        <f t="shared" si="0"/>
        <v>32</v>
      </c>
      <c r="L11" s="6">
        <v>6</v>
      </c>
    </row>
    <row r="12" spans="1:12">
      <c r="A12" s="6" t="s">
        <v>65</v>
      </c>
      <c r="B12" s="6" t="s">
        <v>64</v>
      </c>
      <c r="C12" s="6" t="s">
        <v>6</v>
      </c>
      <c r="D12" s="6">
        <v>9</v>
      </c>
      <c r="E12" s="6">
        <v>7</v>
      </c>
      <c r="F12" s="6"/>
      <c r="G12" s="6"/>
      <c r="H12" s="6"/>
      <c r="I12" s="6"/>
      <c r="J12" s="6"/>
      <c r="K12" s="6">
        <f t="shared" si="0"/>
        <v>9</v>
      </c>
      <c r="L12" s="6">
        <v>7</v>
      </c>
    </row>
    <row r="13" spans="1:12" ht="0" hidden="1" customHeight="1"/>
    <row r="14" spans="1:12" ht="3" customHeight="1"/>
  </sheetData>
  <autoFilter ref="A5:L5" xr:uid="{7B5B6DBD-BB19-4A94-94D0-16DA0A95AD9E}">
    <sortState ref="A6:L12">
      <sortCondition descending="1" ref="K5"/>
    </sortState>
  </autoFilter>
  <mergeCells count="1">
    <mergeCell ref="A1:E1"/>
  </mergeCells>
  <pageMargins left="0.39370078740157499" right="0.39370078740157499" top="0.39370078740157499" bottom="1.0916181102362199" header="0.39370078740157499" footer="0.39370078740157499"/>
  <pageSetup paperSize="9" orientation="landscape" verticalDpi="300" r:id="rId1"/>
  <headerFooter alignWithMargins="0">
    <oddFooter>&amp;L&amp;"Arial,Regular"&amp;10Page &amp;P &amp;R&amp;"Arial,Regular"&amp;10 Printed at 4/30/2018 1:59:50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MicroMini</vt:lpstr>
      <vt:lpstr>65cc</vt:lpstr>
      <vt:lpstr>85cc</vt:lpstr>
      <vt:lpstr>Hobby</vt:lpstr>
      <vt:lpstr>Expert</vt:lpstr>
      <vt:lpstr>SuperPole</vt:lpstr>
      <vt:lpstr>Pro</vt:lpstr>
      <vt:lpstr>'65cc'!Print_Titles</vt:lpstr>
      <vt:lpstr>'85cc'!Print_Titles</vt:lpstr>
      <vt:lpstr>Expert!Print_Titles</vt:lpstr>
      <vt:lpstr>Hobby!Print_Titles</vt:lpstr>
      <vt:lpstr>MicroMini!Print_Titles</vt:lpstr>
      <vt:lpstr>Pro!Print_Titles</vt:lpstr>
      <vt:lpstr>SuperPole!Print_Titles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2018-05-02T08:46:10Z</dcterms:created>
  <dcterms:modified xsi:type="dcterms:W3CDTF">2018-05-02T08:46:10Z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